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BuÇalışmaKitabı" defaultThemeVersion="164011"/>
  <bookViews>
    <workbookView xWindow="0" yWindow="0" windowWidth="28800" windowHeight="12315" firstSheet="2" activeTab="2"/>
  </bookViews>
  <sheets>
    <sheet name="HAFTAİÇİ DIŞ" sheetId="3" state="hidden" r:id="rId1"/>
    <sheet name="HAFTAİÇİ DIŞ İSA" sheetId="15" state="hidden" r:id="rId2"/>
    <sheet name="HAFTA İÇİ DIŞ" sheetId="17" r:id="rId3"/>
    <sheet name="C.TESİ DIŞ" sheetId="5" state="hidden" r:id="rId4"/>
    <sheet name="C.TESİ DIŞ YENİ İSA" sheetId="16" state="hidden" r:id="rId5"/>
    <sheet name="PAZAR İÇ" sheetId="8" state="hidden" r:id="rId6"/>
    <sheet name="PAZAR DIŞ" sheetId="7" state="hidden" r:id="rId7"/>
    <sheet name="C.TESİ DIŞ." sheetId="18" r:id="rId8"/>
    <sheet name=" KIŞ İÇİN PAZAR İÇ İSA" sheetId="14" state="hidden" r:id="rId9"/>
    <sheet name="YENİ PAZAR ÇALIŞMASI" sheetId="12" state="hidden" r:id="rId10"/>
    <sheet name="PAZAR DIŞ." sheetId="20" r:id="rId11"/>
    <sheet name=" YENİ PAZAR DIŞ TARİFE ÇALIŞMAS" sheetId="13" state="hidden" r:id="rId12"/>
    <sheet name="2" sheetId="23" state="hidden" r:id="rId13"/>
    <sheet name="ayar" sheetId="24" state="hidden" r:id="rId14"/>
    <sheet name="6" sheetId="21" state="hidden" r:id="rId15"/>
    <sheet name="7" sheetId="25" state="hidden" r:id="rId16"/>
    <sheet name="97" sheetId="32" state="hidden" r:id="rId17"/>
    <sheet name="DERE DIŞ TARİFE" sheetId="33" state="hidden" r:id="rId18"/>
    <sheet name="114" sheetId="22" state="hidden" r:id="rId19"/>
    <sheet name="117" sheetId="26" state="hidden" r:id="rId20"/>
    <sheet name="..." sheetId="27" state="hidden" r:id="rId21"/>
    <sheet name="AKTARMA HAFTA İÇİ" sheetId="28" state="hidden" r:id="rId22"/>
    <sheet name="AKTARMA CUMARTESİ" sheetId="30" state="hidden" r:id="rId23"/>
    <sheet name="AKTARMA PAZAR" sheetId="31" state="hidden" r:id="rId24"/>
  </sheets>
  <definedNames>
    <definedName name="_xlnm._FilterDatabase" localSheetId="20" hidden="1">'...'!$Q$4:$X$19</definedName>
    <definedName name="_xlnm.Print_Area" localSheetId="8">' KIŞ İÇİN PAZAR İÇ İSA'!$A$1:$BT$108</definedName>
    <definedName name="_xlnm.Print_Area" localSheetId="11">' YENİ PAZAR DIŞ TARİFE ÇALIŞMAS'!$B$2:$Z$87</definedName>
    <definedName name="_xlnm.Print_Area" localSheetId="3">'C.TESİ DIŞ'!$B$2:$Z$95</definedName>
    <definedName name="_xlnm.Print_Area" localSheetId="4">'C.TESİ DIŞ YENİ İSA'!$B$2:$Z$95</definedName>
    <definedName name="_xlnm.Print_Area" localSheetId="7">'C.TESİ DIŞ.'!$B$2:$W$95</definedName>
    <definedName name="_xlnm.Print_Area" localSheetId="17">'DERE DIŞ TARİFE'!$A$1:$AD$29</definedName>
    <definedName name="_xlnm.Print_Area" localSheetId="2">'HAFTA İÇİ DIŞ'!$B$2:$AA$137</definedName>
    <definedName name="_xlnm.Print_Area" localSheetId="0">'HAFTAİÇİ DIŞ'!$B$2:$AE$137</definedName>
    <definedName name="_xlnm.Print_Area" localSheetId="1">'HAFTAİÇİ DIŞ İSA'!$B$2:$AE$137</definedName>
    <definedName name="_xlnm.Print_Area" localSheetId="6">'PAZAR DIŞ'!$B$2:$Z$87</definedName>
    <definedName name="_xlnm.Print_Area" localSheetId="10">'PAZAR DIŞ.'!$B$2:$U$87</definedName>
    <definedName name="_xlnm.Print_Area" localSheetId="5">'PAZAR İÇ'!$A$1:$BT$108</definedName>
    <definedName name="_xlnm.Print_Area" localSheetId="9">'YENİ PAZAR ÇALIŞMASI'!$A$1:$BT$108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O21" i="31" l="1"/>
  <c r="AO20" i="31"/>
  <c r="AO19" i="31"/>
  <c r="AO18" i="31"/>
  <c r="AO17" i="31"/>
  <c r="AO16" i="31"/>
  <c r="AO15" i="31"/>
  <c r="AO14" i="31"/>
  <c r="AO13" i="31"/>
  <c r="AO12" i="31"/>
  <c r="AV17" i="31" l="1"/>
  <c r="AW17" i="31"/>
  <c r="AV18" i="31"/>
  <c r="AW18" i="31" s="1"/>
  <c r="AV19" i="31"/>
  <c r="AW19" i="31"/>
  <c r="AV20" i="31"/>
  <c r="AW20" i="31" s="1"/>
  <c r="AV23" i="31"/>
  <c r="AW23" i="31" s="1"/>
  <c r="AV24" i="31"/>
  <c r="AW24" i="31"/>
  <c r="AK18" i="31"/>
  <c r="AL18" i="31" s="1"/>
  <c r="AK19" i="31"/>
  <c r="AL19" i="31" s="1"/>
  <c r="AK20" i="31"/>
  <c r="AL20" i="31" s="1"/>
  <c r="AK22" i="31"/>
  <c r="AL22" i="31" s="1"/>
  <c r="AK23" i="31"/>
  <c r="AL23" i="31" s="1"/>
  <c r="AK24" i="31"/>
  <c r="AL24" i="31" s="1"/>
  <c r="AK25" i="31"/>
  <c r="AL25" i="31" s="1"/>
  <c r="AK13" i="31"/>
  <c r="AL13" i="31" s="1"/>
  <c r="AK14" i="31"/>
  <c r="AL14" i="31" s="1"/>
  <c r="AK15" i="31"/>
  <c r="AL15" i="31"/>
  <c r="AK16" i="31"/>
  <c r="AL16" i="31" s="1"/>
  <c r="AG21" i="31"/>
  <c r="AV9" i="31"/>
  <c r="AW9" i="31" s="1"/>
  <c r="AV10" i="31"/>
  <c r="AW10" i="31" s="1"/>
  <c r="AV12" i="31"/>
  <c r="AW12" i="31" s="1"/>
  <c r="AV13" i="31"/>
  <c r="AW13" i="31" s="1"/>
  <c r="AV14" i="31"/>
  <c r="AW14" i="31" s="1"/>
  <c r="AV15" i="31"/>
  <c r="AW15" i="31" s="1"/>
  <c r="AR10" i="31"/>
  <c r="AS10" i="31" s="1"/>
  <c r="AR12" i="31"/>
  <c r="AS12" i="31" s="1"/>
  <c r="AR13" i="31"/>
  <c r="AS13" i="31" s="1"/>
  <c r="AR14" i="31"/>
  <c r="AS14" i="31" s="1"/>
  <c r="AR15" i="31"/>
  <c r="AS15" i="31" s="1"/>
  <c r="AR16" i="31"/>
  <c r="AS16" i="31" s="1"/>
  <c r="AR17" i="31"/>
  <c r="AS17" i="31" s="1"/>
  <c r="AR18" i="31"/>
  <c r="AS18" i="31" s="1"/>
  <c r="AR19" i="31"/>
  <c r="AS19" i="31" s="1"/>
  <c r="AO9" i="31"/>
  <c r="AO10" i="31"/>
  <c r="AO11" i="31"/>
  <c r="AO8" i="31"/>
  <c r="AR20" i="31"/>
  <c r="AS20" i="31" s="1"/>
  <c r="AG20" i="31"/>
  <c r="AG19" i="31"/>
  <c r="AG18" i="31"/>
  <c r="AG17" i="31"/>
  <c r="AG16" i="31"/>
  <c r="AG15" i="31"/>
  <c r="AG14" i="31"/>
  <c r="AG13" i="31"/>
  <c r="AG12" i="31"/>
  <c r="AK11" i="31"/>
  <c r="AL11" i="31" s="1"/>
  <c r="AG11" i="31"/>
  <c r="AK10" i="31"/>
  <c r="AL10" i="31" s="1"/>
  <c r="AG10" i="31"/>
  <c r="AR9" i="31"/>
  <c r="AS9" i="31" s="1"/>
  <c r="AK9" i="31"/>
  <c r="AL9" i="31" s="1"/>
  <c r="AG9" i="31"/>
  <c r="AV8" i="31"/>
  <c r="AW8" i="31" s="1"/>
  <c r="AR8" i="31"/>
  <c r="AS8" i="31" s="1"/>
  <c r="AK8" i="31"/>
  <c r="AL8" i="31" s="1"/>
  <c r="AG8" i="31"/>
  <c r="AV7" i="31"/>
  <c r="AW7" i="31" s="1"/>
  <c r="AR7" i="31"/>
  <c r="AS7" i="31" s="1"/>
  <c r="AG7" i="31"/>
  <c r="AG9" i="28"/>
  <c r="AG10" i="28"/>
  <c r="AG11" i="28"/>
  <c r="AG12" i="28"/>
  <c r="AG13" i="28"/>
  <c r="AG14" i="28"/>
  <c r="AG16" i="28"/>
  <c r="AG17" i="28"/>
  <c r="AG18" i="28"/>
  <c r="AG19" i="28"/>
  <c r="AG20" i="28"/>
  <c r="AG21" i="28"/>
  <c r="AG22" i="28"/>
  <c r="AG23" i="28"/>
  <c r="AG24" i="28"/>
  <c r="AG25" i="28"/>
  <c r="AG26" i="28"/>
  <c r="AG27" i="28"/>
  <c r="AG8" i="28"/>
  <c r="AG7" i="28"/>
  <c r="AV22" i="30"/>
  <c r="AW22" i="30"/>
  <c r="AV23" i="30"/>
  <c r="AW23" i="30"/>
  <c r="AR20" i="30"/>
  <c r="AS20" i="30" s="1"/>
  <c r="AK18" i="30"/>
  <c r="AL18" i="30"/>
  <c r="AK19" i="30"/>
  <c r="AL19" i="30"/>
  <c r="AK20" i="30"/>
  <c r="AL20" i="30"/>
  <c r="AK21" i="30"/>
  <c r="AL21" i="30"/>
  <c r="AK22" i="30"/>
  <c r="AL22" i="30"/>
  <c r="AK23" i="30"/>
  <c r="AL23" i="30"/>
  <c r="AK24" i="30"/>
  <c r="AL24" i="30"/>
  <c r="AK25" i="30"/>
  <c r="AL25" i="30"/>
  <c r="AK28" i="30"/>
  <c r="AL28" i="30"/>
  <c r="AK29" i="30"/>
  <c r="AL29" i="30"/>
  <c r="AR12" i="30"/>
  <c r="AS12" i="30"/>
  <c r="AK9" i="30"/>
  <c r="AL9" i="30" s="1"/>
  <c r="AK10" i="30"/>
  <c r="AL10" i="30" s="1"/>
  <c r="AK11" i="30"/>
  <c r="AL11" i="30" s="1"/>
  <c r="AK12" i="30"/>
  <c r="AL12" i="30" s="1"/>
  <c r="AK15" i="30"/>
  <c r="AL15" i="30" s="1"/>
  <c r="AK16" i="30"/>
  <c r="AL16" i="30" s="1"/>
  <c r="AK8" i="30"/>
  <c r="AL8" i="30" s="1"/>
  <c r="AV16" i="30"/>
  <c r="AW16" i="30"/>
  <c r="AG9" i="30"/>
  <c r="AG10" i="30"/>
  <c r="AG11" i="30"/>
  <c r="AG12" i="30"/>
  <c r="AG13" i="30"/>
  <c r="AG14" i="30"/>
  <c r="AG15" i="30"/>
  <c r="AG16" i="30"/>
  <c r="AG17" i="30"/>
  <c r="AG18" i="30"/>
  <c r="AG19" i="30"/>
  <c r="AG20" i="30"/>
  <c r="AG21" i="30"/>
  <c r="AG22" i="30"/>
  <c r="AG23" i="30"/>
  <c r="AG24" i="30"/>
  <c r="AG25" i="30"/>
  <c r="AG26" i="30"/>
  <c r="AG27" i="30"/>
  <c r="AG8" i="30"/>
  <c r="AG7" i="30"/>
  <c r="AV7" i="30"/>
  <c r="AW7" i="30" s="1"/>
  <c r="AR7" i="30"/>
  <c r="AS7" i="30" s="1"/>
  <c r="AV21" i="30"/>
  <c r="AW21" i="30" s="1"/>
  <c r="AV20" i="30"/>
  <c r="AW20" i="30" s="1"/>
  <c r="AR19" i="30"/>
  <c r="AS19" i="30" s="1"/>
  <c r="AV18" i="30"/>
  <c r="AW18" i="30" s="1"/>
  <c r="AV17" i="30"/>
  <c r="AW17" i="30" s="1"/>
  <c r="AR17" i="30"/>
  <c r="AS17" i="30" s="1"/>
  <c r="AR16" i="30"/>
  <c r="AS16" i="30" s="1"/>
  <c r="AR15" i="30"/>
  <c r="AS15" i="30" s="1"/>
  <c r="AV13" i="30"/>
  <c r="AW13" i="30" s="1"/>
  <c r="AV12" i="30"/>
  <c r="AW12" i="30" s="1"/>
  <c r="AV11" i="30"/>
  <c r="AW11" i="30" s="1"/>
  <c r="AR11" i="30"/>
  <c r="AS11" i="30" s="1"/>
  <c r="AR9" i="30"/>
  <c r="AS9" i="30" s="1"/>
  <c r="AV8" i="30"/>
  <c r="AW8" i="30" s="1"/>
  <c r="AR8" i="30"/>
  <c r="AS8" i="30" s="1"/>
  <c r="AJ29" i="28" l="1"/>
  <c r="AJ28" i="28"/>
  <c r="AJ16" i="28"/>
  <c r="AJ17" i="28"/>
  <c r="AJ19" i="28"/>
  <c r="AJ20" i="28"/>
  <c r="AJ21" i="28"/>
  <c r="AJ22" i="28"/>
  <c r="AJ23" i="28"/>
  <c r="AJ24" i="28"/>
  <c r="AJ25" i="28"/>
  <c r="AJ26" i="28"/>
  <c r="AJ15" i="28"/>
  <c r="AQ13" i="28"/>
  <c r="AR13" i="28"/>
  <c r="AK15" i="28"/>
  <c r="AK16" i="28"/>
  <c r="AK17" i="28"/>
  <c r="AK19" i="28"/>
  <c r="AK20" i="28"/>
  <c r="AK21" i="28"/>
  <c r="AK22" i="28"/>
  <c r="AK23" i="28"/>
  <c r="AK24" i="28"/>
  <c r="AK25" i="28"/>
  <c r="AK26" i="28"/>
  <c r="AK28" i="28"/>
  <c r="AK29" i="28"/>
  <c r="AV8" i="28"/>
  <c r="AW8" i="28" s="1"/>
  <c r="AV9" i="28"/>
  <c r="AW9" i="28" s="1"/>
  <c r="AV11" i="28"/>
  <c r="AW11" i="28" s="1"/>
  <c r="AV12" i="28"/>
  <c r="AW12" i="28" s="1"/>
  <c r="AV13" i="28"/>
  <c r="AW13" i="28" s="1"/>
  <c r="AV16" i="28"/>
  <c r="AW16" i="28"/>
  <c r="AV17" i="28"/>
  <c r="AW17" i="28" s="1"/>
  <c r="AV18" i="28"/>
  <c r="AW18" i="28" s="1"/>
  <c r="AV19" i="28"/>
  <c r="AW19" i="28" s="1"/>
  <c r="AV20" i="28"/>
  <c r="AW20" i="28" s="1"/>
  <c r="AV21" i="28"/>
  <c r="AW21" i="28" s="1"/>
  <c r="AV7" i="28"/>
  <c r="AW7" i="28" s="1"/>
  <c r="AR8" i="28"/>
  <c r="AS8" i="28" s="1"/>
  <c r="AR9" i="28"/>
  <c r="AS9" i="28" s="1"/>
  <c r="AR10" i="28"/>
  <c r="AS10" i="28" s="1"/>
  <c r="AR11" i="28"/>
  <c r="AS11" i="28" s="1"/>
  <c r="AR15" i="28"/>
  <c r="AS15" i="28" s="1"/>
  <c r="AR16" i="28"/>
  <c r="AS16" i="28" s="1"/>
  <c r="AR17" i="28"/>
  <c r="AS17" i="28" s="1"/>
  <c r="AR19" i="28"/>
  <c r="AS19" i="28" s="1"/>
  <c r="AR20" i="28"/>
  <c r="AS20" i="28" s="1"/>
  <c r="AR21" i="28"/>
  <c r="AS21" i="28" s="1"/>
  <c r="AR7" i="28"/>
  <c r="AS7" i="28" s="1"/>
  <c r="AO8" i="27"/>
  <c r="BG5" i="27" l="1"/>
  <c r="BG6" i="27"/>
  <c r="BG7" i="27"/>
  <c r="BG8" i="27"/>
  <c r="BG9" i="27"/>
  <c r="BG10" i="27"/>
  <c r="BG11" i="27"/>
  <c r="BG12" i="27"/>
  <c r="BG13" i="27"/>
  <c r="BG14" i="27"/>
  <c r="BG15" i="27"/>
  <c r="BG16" i="27"/>
  <c r="BG17" i="27"/>
  <c r="BG18" i="27"/>
  <c r="BG19" i="27"/>
  <c r="BG20" i="27"/>
  <c r="BG21" i="27"/>
  <c r="BG22" i="27"/>
  <c r="BG23" i="27"/>
  <c r="BG24" i="27"/>
  <c r="BG25" i="27"/>
  <c r="BG26" i="27"/>
  <c r="BG27" i="27"/>
  <c r="BG28" i="27"/>
  <c r="BG29" i="27"/>
  <c r="BG30" i="27"/>
  <c r="BG31" i="27"/>
  <c r="BG32" i="27"/>
  <c r="BG33" i="27"/>
  <c r="BG34" i="27"/>
  <c r="BG35" i="27"/>
  <c r="BG36" i="27"/>
  <c r="BG37" i="27"/>
  <c r="BG38" i="27"/>
  <c r="BG39" i="27"/>
  <c r="BG40" i="27"/>
  <c r="BG41" i="27"/>
  <c r="BG42" i="27"/>
  <c r="BG43" i="27"/>
  <c r="BG44" i="27"/>
  <c r="BG45" i="27"/>
  <c r="BG46" i="27"/>
  <c r="BG47" i="27"/>
  <c r="BG48" i="27"/>
  <c r="BG49" i="27"/>
  <c r="BG50" i="27"/>
  <c r="BG51" i="27"/>
  <c r="BG52" i="27"/>
  <c r="BG53" i="27"/>
  <c r="BG54" i="27"/>
  <c r="BG55" i="27"/>
  <c r="BG56" i="27"/>
  <c r="BG57" i="27"/>
  <c r="BG58" i="27"/>
  <c r="BG59" i="27"/>
  <c r="BG60" i="27"/>
  <c r="BG61" i="27"/>
  <c r="BG62" i="27"/>
  <c r="BG63" i="27"/>
  <c r="BG64" i="27"/>
  <c r="BG65" i="27"/>
  <c r="BG66" i="27"/>
  <c r="BG67" i="27"/>
  <c r="BG68" i="27"/>
  <c r="BG69" i="27"/>
  <c r="BG70" i="27"/>
  <c r="BG71" i="27"/>
  <c r="BG72" i="27"/>
  <c r="BG73" i="27"/>
  <c r="BG74" i="27"/>
  <c r="BG75" i="27"/>
  <c r="BG76" i="27"/>
  <c r="BG4" i="27"/>
  <c r="BE5" i="27"/>
  <c r="BE6" i="27"/>
  <c r="BE7" i="27"/>
  <c r="BE8" i="27"/>
  <c r="BF8" i="27" s="1"/>
  <c r="BE9" i="27"/>
  <c r="BE10" i="27"/>
  <c r="BE11" i="27"/>
  <c r="BE12" i="27"/>
  <c r="BF12" i="27" s="1"/>
  <c r="BE13" i="27"/>
  <c r="BE14" i="27"/>
  <c r="BE15" i="27"/>
  <c r="BE16" i="27"/>
  <c r="BF16" i="27" s="1"/>
  <c r="BE17" i="27"/>
  <c r="BE18" i="27"/>
  <c r="BE19" i="27"/>
  <c r="BE20" i="27"/>
  <c r="BF20" i="27" s="1"/>
  <c r="BE21" i="27"/>
  <c r="BE22" i="27"/>
  <c r="BE23" i="27"/>
  <c r="BE24" i="27"/>
  <c r="BF24" i="27" s="1"/>
  <c r="BE25" i="27"/>
  <c r="BE26" i="27"/>
  <c r="BE27" i="27"/>
  <c r="BE28" i="27"/>
  <c r="BF28" i="27" s="1"/>
  <c r="BE29" i="27"/>
  <c r="BE30" i="27"/>
  <c r="BE31" i="27"/>
  <c r="BE32" i="27"/>
  <c r="BF32" i="27" s="1"/>
  <c r="BE33" i="27"/>
  <c r="BE34" i="27"/>
  <c r="BE35" i="27"/>
  <c r="BE36" i="27"/>
  <c r="BF36" i="27" s="1"/>
  <c r="BE37" i="27"/>
  <c r="BE38" i="27"/>
  <c r="BE39" i="27"/>
  <c r="BE40" i="27"/>
  <c r="BF40" i="27" s="1"/>
  <c r="BE41" i="27"/>
  <c r="BE42" i="27"/>
  <c r="BE43" i="27"/>
  <c r="BE44" i="27"/>
  <c r="BF44" i="27" s="1"/>
  <c r="BE45" i="27"/>
  <c r="BE46" i="27"/>
  <c r="BE47" i="27"/>
  <c r="BE48" i="27"/>
  <c r="BF48" i="27" s="1"/>
  <c r="BE49" i="27"/>
  <c r="BE50" i="27"/>
  <c r="BE51" i="27"/>
  <c r="BE52" i="27"/>
  <c r="BF52" i="27" s="1"/>
  <c r="BE53" i="27"/>
  <c r="BE54" i="27"/>
  <c r="BE55" i="27"/>
  <c r="BE56" i="27"/>
  <c r="BF56" i="27" s="1"/>
  <c r="BE57" i="27"/>
  <c r="BE58" i="27"/>
  <c r="BE59" i="27"/>
  <c r="BE60" i="27"/>
  <c r="BF60" i="27" s="1"/>
  <c r="BE61" i="27"/>
  <c r="BE62" i="27"/>
  <c r="BE63" i="27"/>
  <c r="BE64" i="27"/>
  <c r="BF64" i="27" s="1"/>
  <c r="BE65" i="27"/>
  <c r="BE66" i="27"/>
  <c r="BE67" i="27"/>
  <c r="BE68" i="27"/>
  <c r="BF68" i="27" s="1"/>
  <c r="BE69" i="27"/>
  <c r="BE70" i="27"/>
  <c r="BE71" i="27"/>
  <c r="BE72" i="27"/>
  <c r="BF72" i="27" s="1"/>
  <c r="BE73" i="27"/>
  <c r="BE74" i="27"/>
  <c r="BE75" i="27"/>
  <c r="BE76" i="27"/>
  <c r="BF76" i="27" s="1"/>
  <c r="BE4" i="27"/>
  <c r="BF4" i="27" s="1"/>
  <c r="BF5" i="27"/>
  <c r="BF6" i="27"/>
  <c r="BF7" i="27"/>
  <c r="BF9" i="27"/>
  <c r="BF10" i="27"/>
  <c r="BF11" i="27"/>
  <c r="BF13" i="27"/>
  <c r="BF14" i="27"/>
  <c r="BF15" i="27"/>
  <c r="BF17" i="27"/>
  <c r="BF18" i="27"/>
  <c r="BF19" i="27"/>
  <c r="BF21" i="27"/>
  <c r="BF22" i="27"/>
  <c r="BF23" i="27"/>
  <c r="BF25" i="27"/>
  <c r="BF26" i="27"/>
  <c r="BF27" i="27"/>
  <c r="BF29" i="27"/>
  <c r="BF30" i="27"/>
  <c r="BF31" i="27"/>
  <c r="BF33" i="27"/>
  <c r="BF34" i="27"/>
  <c r="BF35" i="27"/>
  <c r="BF37" i="27"/>
  <c r="BF38" i="27"/>
  <c r="BF39" i="27"/>
  <c r="BF41" i="27"/>
  <c r="BF42" i="27"/>
  <c r="BF43" i="27"/>
  <c r="BF45" i="27"/>
  <c r="BF46" i="27"/>
  <c r="BF47" i="27"/>
  <c r="BF49" i="27"/>
  <c r="BF50" i="27"/>
  <c r="BF51" i="27"/>
  <c r="BF53" i="27"/>
  <c r="BF54" i="27"/>
  <c r="BF55" i="27"/>
  <c r="BF57" i="27"/>
  <c r="BF58" i="27"/>
  <c r="BF59" i="27"/>
  <c r="BF61" i="27"/>
  <c r="BF62" i="27"/>
  <c r="BF63" i="27"/>
  <c r="BF65" i="27"/>
  <c r="BF66" i="27"/>
  <c r="BF67" i="27"/>
  <c r="BF69" i="27"/>
  <c r="BF70" i="27"/>
  <c r="BF71" i="27"/>
  <c r="BF73" i="27"/>
  <c r="BF74" i="27"/>
  <c r="BF75" i="27"/>
  <c r="BD5" i="27"/>
  <c r="BD6" i="27"/>
  <c r="BD7" i="27"/>
  <c r="BD8" i="27"/>
  <c r="BD9" i="27"/>
  <c r="BD10" i="27"/>
  <c r="BD11" i="27"/>
  <c r="BD12" i="27"/>
  <c r="BD13" i="27"/>
  <c r="BD14" i="27"/>
  <c r="BD15" i="27"/>
  <c r="BD16" i="27"/>
  <c r="BD17" i="27"/>
  <c r="BD18" i="27"/>
  <c r="BD19" i="27"/>
  <c r="BD20" i="27"/>
  <c r="BD21" i="27"/>
  <c r="BD22" i="27"/>
  <c r="BD23" i="27"/>
  <c r="BD24" i="27"/>
  <c r="BD25" i="27"/>
  <c r="BD26" i="27"/>
  <c r="BD27" i="27"/>
  <c r="BD28" i="27"/>
  <c r="BD29" i="27"/>
  <c r="BD30" i="27"/>
  <c r="BD31" i="27"/>
  <c r="BD32" i="27"/>
  <c r="BD33" i="27"/>
  <c r="BD34" i="27"/>
  <c r="BD35" i="27"/>
  <c r="BD36" i="27"/>
  <c r="BD37" i="27"/>
  <c r="BD38" i="27"/>
  <c r="BD39" i="27"/>
  <c r="BD40" i="27"/>
  <c r="BD41" i="27"/>
  <c r="BD42" i="27"/>
  <c r="BD43" i="27"/>
  <c r="BD44" i="27"/>
  <c r="BD45" i="27"/>
  <c r="BD46" i="27"/>
  <c r="BD47" i="27"/>
  <c r="BD48" i="27"/>
  <c r="BD49" i="27"/>
  <c r="BD50" i="27"/>
  <c r="BD51" i="27"/>
  <c r="BD52" i="27"/>
  <c r="BD53" i="27"/>
  <c r="BD54" i="27"/>
  <c r="BD55" i="27"/>
  <c r="BD56" i="27"/>
  <c r="BD57" i="27"/>
  <c r="BD58" i="27"/>
  <c r="BD59" i="27"/>
  <c r="BD60" i="27"/>
  <c r="BD61" i="27"/>
  <c r="BD62" i="27"/>
  <c r="BD63" i="27"/>
  <c r="BD64" i="27"/>
  <c r="BD65" i="27"/>
  <c r="BD66" i="27"/>
  <c r="BD67" i="27"/>
  <c r="BD68" i="27"/>
  <c r="BD69" i="27"/>
  <c r="BD70" i="27"/>
  <c r="BD71" i="27"/>
  <c r="BD72" i="27"/>
  <c r="BD73" i="27"/>
  <c r="BD74" i="27"/>
  <c r="BD75" i="27"/>
  <c r="BD76" i="27"/>
  <c r="BD4" i="27"/>
  <c r="AS5" i="27" l="1"/>
  <c r="AK5" i="27"/>
  <c r="AO27" i="27"/>
  <c r="AP27" i="27"/>
  <c r="AS26" i="27"/>
  <c r="AT26" i="27" s="1"/>
  <c r="AK28" i="27"/>
  <c r="AL28" i="27" s="1"/>
  <c r="AK27" i="27"/>
  <c r="AL27" i="27" s="1"/>
  <c r="AK26" i="27"/>
  <c r="AL26" i="27" s="1"/>
  <c r="AK25" i="27"/>
  <c r="AL25" i="27" s="1"/>
  <c r="AK23" i="27"/>
  <c r="AL23" i="27" s="1"/>
  <c r="AK8" i="27"/>
  <c r="AL8" i="27" s="1"/>
  <c r="AS27" i="27"/>
  <c r="AT27" i="27" s="1"/>
  <c r="AS22" i="27"/>
  <c r="AT22" i="27" s="1"/>
  <c r="AS23" i="27"/>
  <c r="AT23" i="27" s="1"/>
  <c r="AS24" i="27"/>
  <c r="AT24" i="27" s="1"/>
  <c r="AO26" i="27"/>
  <c r="AP26" i="27" s="1"/>
  <c r="AO21" i="27"/>
  <c r="AP21" i="27" s="1"/>
  <c r="AO22" i="27"/>
  <c r="AP22" i="27" s="1"/>
  <c r="AO23" i="27"/>
  <c r="AP23" i="27" s="1"/>
  <c r="AO24" i="27"/>
  <c r="AP24" i="27" s="1"/>
  <c r="AS11" i="27"/>
  <c r="AT11" i="27" s="1"/>
  <c r="AO5" i="27" l="1"/>
  <c r="AN2" i="27" s="1"/>
  <c r="AS9" i="27"/>
  <c r="AT9" i="27" s="1"/>
  <c r="AS10" i="27"/>
  <c r="AT10" i="27" s="1"/>
  <c r="AS12" i="27"/>
  <c r="AT12" i="27" s="1"/>
  <c r="AO14" i="27"/>
  <c r="AP14" i="27" s="1"/>
  <c r="AS19" i="27"/>
  <c r="AT19" i="27" s="1"/>
  <c r="AS20" i="27"/>
  <c r="AT20" i="27" s="1"/>
  <c r="AS21" i="27"/>
  <c r="AT21" i="27" s="1"/>
  <c r="AS8" i="27"/>
  <c r="AT8" i="27" s="1"/>
  <c r="AO17" i="27"/>
  <c r="AP17" i="27" s="1"/>
  <c r="AO19" i="27"/>
  <c r="AP19" i="27" s="1"/>
  <c r="AO20" i="27"/>
  <c r="AP20" i="27" s="1"/>
  <c r="AO15" i="27"/>
  <c r="AP15" i="27" s="1"/>
  <c r="AO16" i="27"/>
  <c r="AP16" i="27" s="1"/>
  <c r="AO9" i="27"/>
  <c r="AP9" i="27" s="1"/>
  <c r="AO10" i="27"/>
  <c r="AP10" i="27"/>
  <c r="AO11" i="27"/>
  <c r="AP11" i="27" s="1"/>
  <c r="AO12" i="27"/>
  <c r="AP12" i="27"/>
  <c r="AP8" i="27"/>
  <c r="AK9" i="27"/>
  <c r="AL9" i="27" s="1"/>
  <c r="AK10" i="27"/>
  <c r="AL10" i="27" s="1"/>
  <c r="AK11" i="27"/>
  <c r="AL11" i="27" s="1"/>
  <c r="AK12" i="27"/>
  <c r="AL12" i="27" s="1"/>
  <c r="AK13" i="27"/>
  <c r="AL13" i="27" s="1"/>
  <c r="AK14" i="27"/>
  <c r="AL14" i="27" s="1"/>
  <c r="AS14" i="27"/>
  <c r="AT14" i="27" s="1"/>
  <c r="AS15" i="27"/>
  <c r="AT15" i="27" s="1"/>
  <c r="AK16" i="27"/>
  <c r="AL16" i="27" s="1"/>
  <c r="AK18" i="27"/>
  <c r="AL18" i="27" s="1"/>
  <c r="AK19" i="27"/>
  <c r="AL19" i="27" s="1"/>
  <c r="AK20" i="27"/>
  <c r="AL20" i="27" s="1"/>
  <c r="AK21" i="27"/>
  <c r="AL21" i="27" s="1"/>
  <c r="AK22" i="27"/>
  <c r="AL22" i="27" s="1"/>
  <c r="V93" i="16" l="1"/>
  <c r="L91" i="16"/>
  <c r="G91" i="16"/>
  <c r="Q87" i="16"/>
  <c r="B83" i="16"/>
  <c r="L65" i="16"/>
  <c r="B64" i="16"/>
  <c r="G62" i="16"/>
  <c r="L49" i="16"/>
  <c r="AA135" i="15" l="1"/>
  <c r="V134" i="15"/>
  <c r="G127" i="15"/>
  <c r="L126" i="15"/>
  <c r="Q112" i="15"/>
  <c r="B105" i="15"/>
  <c r="G86" i="15"/>
  <c r="AA84" i="15"/>
  <c r="Q84" i="15"/>
  <c r="V82" i="15"/>
  <c r="B62" i="15"/>
  <c r="Q55" i="15"/>
  <c r="AG35" i="15"/>
  <c r="V85" i="13" l="1"/>
  <c r="E84" i="13"/>
  <c r="L83" i="13"/>
  <c r="G78" i="13"/>
  <c r="B78" i="13"/>
  <c r="Q71" i="13"/>
  <c r="V56" i="13"/>
  <c r="B55" i="13"/>
  <c r="G49" i="13"/>
  <c r="L47" i="13"/>
  <c r="V38" i="13"/>
  <c r="Q38" i="13"/>
  <c r="V85" i="7"/>
  <c r="E84" i="7"/>
  <c r="L83" i="7"/>
  <c r="G78" i="7"/>
  <c r="B78" i="7"/>
  <c r="Q71" i="7"/>
  <c r="V56" i="7"/>
  <c r="B55" i="7"/>
  <c r="G49" i="7"/>
  <c r="L47" i="7"/>
  <c r="V38" i="7"/>
  <c r="Q38" i="7"/>
  <c r="V93" i="5"/>
  <c r="L91" i="5"/>
  <c r="G91" i="5"/>
  <c r="Q87" i="5"/>
  <c r="B83" i="5"/>
  <c r="L65" i="5"/>
  <c r="B64" i="5"/>
  <c r="G62" i="5"/>
  <c r="L49" i="5"/>
  <c r="AA135" i="3"/>
  <c r="V134" i="3"/>
  <c r="G127" i="3"/>
  <c r="L126" i="3"/>
  <c r="Q112" i="3"/>
  <c r="B105" i="3"/>
  <c r="G86" i="3"/>
  <c r="AA84" i="3"/>
  <c r="Q84" i="3"/>
  <c r="V82" i="3"/>
  <c r="B62" i="3"/>
  <c r="Q55" i="3"/>
  <c r="AG35" i="3"/>
  <c r="Q64" i="5" l="1"/>
  <c r="Q36" i="5"/>
  <c r="Q64" i="16"/>
  <c r="Q36" i="16"/>
  <c r="V33" i="16"/>
  <c r="L62" i="3"/>
  <c r="E134" i="3"/>
  <c r="V104" i="15"/>
  <c r="E134" i="15"/>
  <c r="L62" i="15"/>
  <c r="V75" i="5"/>
  <c r="V104" i="3"/>
  <c r="V33" i="5"/>
</calcChain>
</file>

<file path=xl/comments1.xml><?xml version="1.0" encoding="utf-8"?>
<comments xmlns="http://schemas.openxmlformats.org/spreadsheetml/2006/main">
  <authors>
    <author>Yazar</author>
  </authors>
  <commentList>
    <comment ref="C9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C9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C9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C9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C9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C99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C10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C10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</commentList>
</comments>
</file>

<file path=xl/comments10.xml><?xml version="1.0" encoding="utf-8"?>
<comments xmlns="http://schemas.openxmlformats.org/spreadsheetml/2006/main">
  <authors>
    <author>Yazar</author>
  </authors>
  <commentList>
    <comment ref="A1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2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2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22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2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2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5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5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6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2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</commentList>
</comments>
</file>

<file path=xl/comments2.xml><?xml version="1.0" encoding="utf-8"?>
<comments xmlns="http://schemas.openxmlformats.org/spreadsheetml/2006/main">
  <authors>
    <author>Yazar</author>
  </authors>
  <commentList>
    <comment ref="C9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C9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C9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C9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C9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C99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C10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C10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</commentList>
</comments>
</file>

<file path=xl/comments3.xml><?xml version="1.0" encoding="utf-8"?>
<comments xmlns="http://schemas.openxmlformats.org/spreadsheetml/2006/main">
  <authors>
    <author>Yazar</author>
  </authors>
  <commentList>
    <comment ref="M5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M5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M5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M6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M6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M62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M6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M6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
KENTPLAZADAN SOLA - LAMCI -YENİ GAR - KOYUNCU - BAŞKENTTEN SAĞA - HOCACİHAN - ÜNİVERSİTE - DERE </t>
        </r>
      </text>
    </comment>
  </commentList>
</comments>
</file>

<file path=xl/comments4.xml><?xml version="1.0" encoding="utf-8"?>
<comments xmlns="http://schemas.openxmlformats.org/spreadsheetml/2006/main">
  <authors>
    <author>Yazar</author>
  </authors>
  <commentList>
    <comment ref="M5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M5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M5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M6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M6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M62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M6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M6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
KENTPLAZADAN SOLA - LAMCI -YENİ GAR - KOYUNCU - BAŞKENTTEN SAĞA - HOCACİHAN - ÜNİVERSİTE - DERE </t>
        </r>
      </text>
    </comment>
  </commentList>
</comments>
</file>

<file path=xl/comments5.xml><?xml version="1.0" encoding="utf-8"?>
<comments xmlns="http://schemas.openxmlformats.org/spreadsheetml/2006/main">
  <authors>
    <author>Yazar</author>
  </authors>
  <commentList>
    <comment ref="K5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K5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K5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K6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K6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K62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K6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
KENTPLAZADAN SOLA - LAMCI -YENİ GAR - KOYUNCU - BAŞKENTTEN SAĞA - HOCACİHAN - ÜNİVERSİTE - DERE </t>
        </r>
      </text>
    </comment>
  </commentList>
</comments>
</file>

<file path=xl/comments6.xml><?xml version="1.0" encoding="utf-8"?>
<comments xmlns="http://schemas.openxmlformats.org/spreadsheetml/2006/main">
  <authors>
    <author>Yazar</author>
  </authors>
  <commentList>
    <comment ref="B6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ÖĞRENCİ TALEBİ</t>
        </r>
      </text>
    </comment>
  </commentList>
</comments>
</file>

<file path=xl/comments7.xml><?xml version="1.0" encoding="utf-8"?>
<comments xmlns="http://schemas.openxmlformats.org/spreadsheetml/2006/main">
  <authors>
    <author>Yazar</author>
  </authors>
  <commentList>
    <comment ref="C1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YOLCU TALABİ</t>
        </r>
      </text>
    </comment>
  </commentList>
</comments>
</file>

<file path=xl/comments8.xml><?xml version="1.0" encoding="utf-8"?>
<comments xmlns="http://schemas.openxmlformats.org/spreadsheetml/2006/main">
  <authors>
    <author>Yazar</author>
  </authors>
  <commentList>
    <comment ref="D1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OKUL MÜDÜR TALEBİ</t>
        </r>
      </text>
    </comment>
    <comment ref="D2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OKUL MÜDÜR TALEBİ</t>
        </r>
      </text>
    </comment>
    <comment ref="D2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OKUL MÜDÜR TALEBİ</t>
        </r>
      </text>
    </comment>
  </commentList>
</comments>
</file>

<file path=xl/comments9.xml><?xml version="1.0" encoding="utf-8"?>
<comments xmlns="http://schemas.openxmlformats.org/spreadsheetml/2006/main">
  <authors>
    <author>Yazar</author>
  </authors>
  <commentList>
    <comment ref="A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yolcu talebi</t>
        </r>
      </text>
    </comment>
    <comment ref="A1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yolcu talebi</t>
        </r>
      </text>
    </comment>
  </commentList>
</comments>
</file>

<file path=xl/sharedStrings.xml><?xml version="1.0" encoding="utf-8"?>
<sst xmlns="http://schemas.openxmlformats.org/spreadsheetml/2006/main" count="5235" uniqueCount="395">
  <si>
    <t>KÖRÜKLÜ</t>
  </si>
  <si>
    <t>İŞBAŞI</t>
  </si>
  <si>
    <t>06:30</t>
  </si>
  <si>
    <t>D</t>
  </si>
  <si>
    <t>07:00</t>
  </si>
  <si>
    <t>TOKALI CAD.</t>
  </si>
  <si>
    <t>YEMEK</t>
  </si>
  <si>
    <t>15.30' A KADAR NÖBET</t>
  </si>
  <si>
    <t>…  / …</t>
  </si>
  <si>
    <t>… / …</t>
  </si>
  <si>
    <t>... / …</t>
  </si>
  <si>
    <t>16:30 - 01:00 NÖBET</t>
  </si>
  <si>
    <t>2-0</t>
  </si>
  <si>
    <t>TATBİKAT</t>
  </si>
  <si>
    <t>ÇALIKLI</t>
  </si>
  <si>
    <t>22:30</t>
  </si>
  <si>
    <t>23:00</t>
  </si>
  <si>
    <t>23.30' A KADAR NÖBET</t>
  </si>
  <si>
    <t>… / 3</t>
  </si>
  <si>
    <t>… / 3,5</t>
  </si>
  <si>
    <t>… / 2,5</t>
  </si>
  <si>
    <t>… / 4</t>
  </si>
  <si>
    <t>… / 4,5</t>
  </si>
  <si>
    <t>… / 2</t>
  </si>
  <si>
    <t>… / 1</t>
  </si>
  <si>
    <t>0,5 / 4,5</t>
  </si>
  <si>
    <t>0,5 / 5</t>
  </si>
  <si>
    <t>… / 5</t>
  </si>
  <si>
    <t>... / 4</t>
  </si>
  <si>
    <t>KÖYCEĞİZ</t>
  </si>
  <si>
    <t>24:00</t>
  </si>
  <si>
    <t>07:00 - 15:30 NÖBET</t>
  </si>
  <si>
    <t>AKYOKUŞ KASRI</t>
  </si>
  <si>
    <t>-</t>
  </si>
  <si>
    <t>E. YURDU</t>
  </si>
  <si>
    <t>K. YURDU</t>
  </si>
  <si>
    <t>OLCAY</t>
  </si>
  <si>
    <t>TOPRAK SARNIÇ</t>
  </si>
  <si>
    <t>VELEDROM</t>
  </si>
  <si>
    <t>SERVİS 1</t>
  </si>
  <si>
    <t>110-0</t>
  </si>
  <si>
    <t>11:30</t>
  </si>
  <si>
    <t>12:25</t>
  </si>
  <si>
    <t>06:25</t>
  </si>
  <si>
    <t>13:25</t>
  </si>
  <si>
    <t>13:40</t>
  </si>
  <si>
    <t>13:55</t>
  </si>
  <si>
    <t>14:10</t>
  </si>
  <si>
    <t>14:25</t>
  </si>
  <si>
    <t>... / 6</t>
  </si>
  <si>
    <t>15:30 - 24:00 NÖBET</t>
  </si>
  <si>
    <t>17:40</t>
  </si>
  <si>
    <t>18:15</t>
  </si>
  <si>
    <t>18:00</t>
  </si>
  <si>
    <t>18:40</t>
  </si>
  <si>
    <t>19:40</t>
  </si>
  <si>
    <t>SERVİS 2</t>
  </si>
  <si>
    <t>18:30</t>
  </si>
  <si>
    <t>19:10</t>
  </si>
  <si>
    <t>20:00</t>
  </si>
  <si>
    <t>20:40</t>
  </si>
  <si>
    <t>... / 3,5</t>
  </si>
  <si>
    <r>
      <t xml:space="preserve">MERAM  </t>
    </r>
    <r>
      <rPr>
        <b/>
        <sz val="36"/>
        <color rgb="FFFF0000"/>
        <rFont val="Arial"/>
        <family val="2"/>
        <charset val="162"/>
      </rPr>
      <t>HAFTA İÇİ</t>
    </r>
    <r>
      <rPr>
        <b/>
        <sz val="36"/>
        <color theme="3"/>
        <rFont val="Arial"/>
        <family val="2"/>
        <charset val="162"/>
      </rPr>
      <t xml:space="preserve"> </t>
    </r>
    <r>
      <rPr>
        <b/>
        <sz val="36"/>
        <rFont val="Arial"/>
        <family val="2"/>
        <charset val="162"/>
      </rPr>
      <t xml:space="preserve">  OTOBÜS  TARİFESİ    </t>
    </r>
  </si>
  <si>
    <t>İLAVE SEFERLER</t>
  </si>
  <si>
    <t>HOCAFAKIH</t>
  </si>
  <si>
    <t>KÖYCEĞİZ HOCAFAKIH</t>
  </si>
  <si>
    <t>KÖYCEĞİZ YENİ YOL</t>
  </si>
  <si>
    <t>TRAMVAY E. SANAYİ 
NEÜ KÖYCEĞİZ</t>
  </si>
  <si>
    <t>MERAM YAKA</t>
  </si>
  <si>
    <t>MERAM YENİ YOL</t>
  </si>
  <si>
    <t>SAAT</t>
  </si>
  <si>
    <t>NOT</t>
  </si>
  <si>
    <t>HAT</t>
  </si>
  <si>
    <t>SIRA</t>
  </si>
  <si>
    <t>TAHİR BÜYÜK KÖRÜKCÜ</t>
  </si>
  <si>
    <t>1</t>
  </si>
  <si>
    <t>110</t>
  </si>
  <si>
    <t>10</t>
  </si>
  <si>
    <t>2</t>
  </si>
  <si>
    <t>4</t>
  </si>
  <si>
    <t>06.:25</t>
  </si>
  <si>
    <t>DERE'DEN 25</t>
  </si>
  <si>
    <t>KOYUNCUDAN</t>
  </si>
  <si>
    <t>MERAM</t>
  </si>
  <si>
    <t>ALAADDİN</t>
  </si>
  <si>
    <t>NEÜ KAMPÜS</t>
  </si>
  <si>
    <t xml:space="preserve"> E.SAN. TRAM.</t>
  </si>
  <si>
    <t>WELODROM</t>
  </si>
  <si>
    <t>MERAM ESKİYOL</t>
  </si>
  <si>
    <t>D: DÖRTOKKA</t>
  </si>
  <si>
    <t>SEFER</t>
  </si>
  <si>
    <t>ABDÜLHAMİD HAN CAD.</t>
  </si>
  <si>
    <t>114</t>
  </si>
  <si>
    <t>NEÜ KÖYCEĞİZ</t>
  </si>
  <si>
    <t>BEYHEKİM HST</t>
  </si>
  <si>
    <t xml:space="preserve">Alaaddin'den 14:30 ve öncesi çıkan, Meram'dan 14:15-18:45 arası çıkan seferler NEÜ Köyceğiz kampüsüne uğrar. </t>
  </si>
  <si>
    <t>DERE TIP
SANAYİ</t>
  </si>
  <si>
    <t>DURUNDAY
YORGANCI</t>
  </si>
  <si>
    <t>KARAHÜYÜK
HARMANCIK</t>
  </si>
  <si>
    <t>MERAM ESKİ YOL
HAVZAN</t>
  </si>
  <si>
    <t>YENİ YOL
AYANBEY</t>
  </si>
  <si>
    <t>LALEBAHÇE</t>
  </si>
  <si>
    <t>97</t>
  </si>
  <si>
    <t>7</t>
  </si>
  <si>
    <t>11</t>
  </si>
  <si>
    <t>6</t>
  </si>
  <si>
    <t>74</t>
  </si>
  <si>
    <t>9</t>
  </si>
  <si>
    <t>YAZIR</t>
  </si>
  <si>
    <t>Dere</t>
  </si>
  <si>
    <t>OL</t>
  </si>
  <si>
    <t>T</t>
  </si>
  <si>
    <t>TS</t>
  </si>
  <si>
    <t>Tıp</t>
  </si>
  <si>
    <t>11:00</t>
  </si>
  <si>
    <t>117</t>
  </si>
  <si>
    <t>Diğer seferler TOKALI</t>
  </si>
  <si>
    <t>TS : TOPRAK SARNIÇ</t>
  </si>
  <si>
    <t xml:space="preserve">OL: Olcay </t>
  </si>
  <si>
    <t>Diğer Seferler ÇALIKLI</t>
  </si>
  <si>
    <t>TOPLAM SEFER SAYISI</t>
  </si>
  <si>
    <t>T: TATBİKAT SOKAK</t>
  </si>
  <si>
    <t>NOT: Yukarıda belirtilen saatler planlanan hareket saatleri olup; arıza, kaza, olumsuz hava şartları ve trafik yoğunluğu gibi sebeplerle sefer saatleri değişebilir.</t>
  </si>
  <si>
    <t>HAFTA İÇİ</t>
  </si>
  <si>
    <t xml:space="preserve">KOYUNCU'DAN </t>
  </si>
  <si>
    <r>
      <t xml:space="preserve">MERAM  CUMARTESİ </t>
    </r>
    <r>
      <rPr>
        <b/>
        <sz val="25"/>
        <rFont val="Arial"/>
        <family val="2"/>
        <charset val="162"/>
      </rPr>
      <t xml:space="preserve">  OTOBÜS  TARİFESİ    </t>
    </r>
  </si>
  <si>
    <t xml:space="preserve">25 DERE </t>
  </si>
  <si>
    <t>MERAM YENİYOL 4-A</t>
  </si>
  <si>
    <t>110 -A</t>
  </si>
  <si>
    <t>NEÜ KÖYCEĞİZ HOCAFAKIH</t>
  </si>
  <si>
    <t>12:30</t>
  </si>
  <si>
    <t>ABDÜLHAMİD HAN CAD
 NEÜ KÖYCEĞİZ</t>
  </si>
  <si>
    <t>AKYOKUŞ</t>
  </si>
  <si>
    <t>BEYHEKİM HAST.</t>
  </si>
  <si>
    <t>109</t>
  </si>
  <si>
    <t>08:20</t>
  </si>
  <si>
    <t>08:40</t>
  </si>
  <si>
    <t>4-0</t>
  </si>
  <si>
    <t>1-0</t>
  </si>
  <si>
    <t>6-0</t>
  </si>
  <si>
    <t>114-0</t>
  </si>
  <si>
    <t>11-1</t>
  </si>
  <si>
    <t>7-0</t>
  </si>
  <si>
    <t>9-2</t>
  </si>
  <si>
    <t>74-0</t>
  </si>
  <si>
    <t>11-2</t>
  </si>
  <si>
    <t xml:space="preserve"> ... / …</t>
  </si>
  <si>
    <t>2-1 D.</t>
  </si>
  <si>
    <t>9-1</t>
  </si>
  <si>
    <t>7-1</t>
  </si>
  <si>
    <t>K.YURDU</t>
  </si>
  <si>
    <t>1-1 D.</t>
  </si>
  <si>
    <t>15.45</t>
  </si>
  <si>
    <t>... / 5</t>
  </si>
  <si>
    <t>... / 4,5</t>
  </si>
  <si>
    <r>
      <t xml:space="preserve">MERAM  </t>
    </r>
    <r>
      <rPr>
        <b/>
        <sz val="20"/>
        <color rgb="FFFF0000"/>
        <rFont val="Arial"/>
        <family val="2"/>
        <charset val="162"/>
      </rPr>
      <t>PAZAR</t>
    </r>
    <r>
      <rPr>
        <b/>
        <sz val="20"/>
        <color theme="3"/>
        <rFont val="Arial"/>
        <family val="2"/>
        <charset val="162"/>
      </rPr>
      <t xml:space="preserve"> </t>
    </r>
    <r>
      <rPr>
        <b/>
        <sz val="20"/>
        <rFont val="Arial"/>
        <family val="2"/>
        <charset val="162"/>
      </rPr>
      <t xml:space="preserve">  OTOBÜS  TARİFESİ    </t>
    </r>
  </si>
  <si>
    <t>LALEBAHÇE
GÜLBAHÇE</t>
  </si>
  <si>
    <t>07:30</t>
  </si>
  <si>
    <t>HOCAFAKIH DÖRTOKKA</t>
  </si>
  <si>
    <t>07:20</t>
  </si>
  <si>
    <t>07:50</t>
  </si>
  <si>
    <t>07:40</t>
  </si>
  <si>
    <t>08:10</t>
  </si>
  <si>
    <t>08:00</t>
  </si>
  <si>
    <t>08:30</t>
  </si>
  <si>
    <t>08:50</t>
  </si>
  <si>
    <t>08:45</t>
  </si>
  <si>
    <t>09:15</t>
  </si>
  <si>
    <t>09:05</t>
  </si>
  <si>
    <t>09:35</t>
  </si>
  <si>
    <t>10:05</t>
  </si>
  <si>
    <t>10:35</t>
  </si>
  <si>
    <t>11:05</t>
  </si>
  <si>
    <t>11:35</t>
  </si>
  <si>
    <t>12:05</t>
  </si>
  <si>
    <t>12:35</t>
  </si>
  <si>
    <t>13:05</t>
  </si>
  <si>
    <t>13:35</t>
  </si>
  <si>
    <t>14:05</t>
  </si>
  <si>
    <t>14:35</t>
  </si>
  <si>
    <t>15:05</t>
  </si>
  <si>
    <t>T: Tokalı Cd</t>
  </si>
  <si>
    <t>15:35</t>
  </si>
  <si>
    <t>16:05</t>
  </si>
  <si>
    <t>16:35</t>
  </si>
  <si>
    <t>16:25</t>
  </si>
  <si>
    <t>16:55</t>
  </si>
  <si>
    <t>16:45</t>
  </si>
  <si>
    <t>17:15</t>
  </si>
  <si>
    <t>17:05</t>
  </si>
  <si>
    <t>17:35</t>
  </si>
  <si>
    <t>17:25</t>
  </si>
  <si>
    <t>17:55</t>
  </si>
  <si>
    <t>17:45</t>
  </si>
  <si>
    <t>18:05</t>
  </si>
  <si>
    <t>18:35</t>
  </si>
  <si>
    <t>18:25</t>
  </si>
  <si>
    <t>18:55</t>
  </si>
  <si>
    <t>18:45</t>
  </si>
  <si>
    <t>19:15</t>
  </si>
  <si>
    <t>19:05</t>
  </si>
  <si>
    <t>19:35</t>
  </si>
  <si>
    <t>20:05</t>
  </si>
  <si>
    <t>20:35</t>
  </si>
  <si>
    <t>21:05</t>
  </si>
  <si>
    <t>21:35</t>
  </si>
  <si>
    <t>22:05</t>
  </si>
  <si>
    <t>22:35</t>
  </si>
  <si>
    <t>23:05</t>
  </si>
  <si>
    <t>23:35</t>
  </si>
  <si>
    <t>00:05</t>
  </si>
  <si>
    <t>00:30</t>
  </si>
  <si>
    <t>ABDÜLHAMİD HAN CAD.
 NEÜ KÖYCEĞİZ</t>
  </si>
  <si>
    <t>16.30</t>
  </si>
  <si>
    <r>
      <t xml:space="preserve">K O N Y A   B Ü Y Ü K Ş E H İ R   B E L E D İ Y E S İ   U L A Ş I M   D A İ R E S İ   B A Ş K A N L I Ğ I   M E R A M   H A R E K E T   M E R K E Z İ  </t>
    </r>
    <r>
      <rPr>
        <b/>
        <sz val="18"/>
        <color rgb="FFFF0000"/>
        <rFont val="Engravers MT"/>
        <family val="1"/>
      </rPr>
      <t xml:space="preserve"> </t>
    </r>
    <r>
      <rPr>
        <b/>
        <u/>
        <sz val="18"/>
        <color rgb="FFFF0000"/>
        <rFont val="Engravers MT"/>
        <family val="1"/>
      </rPr>
      <t>P A Z A R</t>
    </r>
    <r>
      <rPr>
        <b/>
        <u/>
        <sz val="18"/>
        <color rgb="FF002060"/>
        <rFont val="Engravers MT"/>
        <family val="1"/>
      </rPr>
      <t xml:space="preserve">  </t>
    </r>
    <r>
      <rPr>
        <b/>
        <sz val="18"/>
        <color rgb="FF002060"/>
        <rFont val="Engravers MT"/>
        <family val="1"/>
      </rPr>
      <t xml:space="preserve"> Ç A L I Ş M A   T A R İ F E S İ</t>
    </r>
  </si>
  <si>
    <t>07:30 - 16:00 NÖBET</t>
  </si>
  <si>
    <t>4-1 D.</t>
  </si>
  <si>
    <t>16:00 - 24:30 NÖBET</t>
  </si>
  <si>
    <t>TOKALI</t>
  </si>
  <si>
    <t>TATBİKAT SOK.</t>
  </si>
  <si>
    <t>ERK.YURT</t>
  </si>
  <si>
    <t>23:30 ' E KADAR NÖBET</t>
  </si>
  <si>
    <t>24:00' E KADAR NÖBET</t>
  </si>
  <si>
    <t>... / 5,5</t>
  </si>
  <si>
    <t>10:15</t>
  </si>
  <si>
    <t>10:30</t>
  </si>
  <si>
    <t>10:45</t>
  </si>
  <si>
    <t>11:15</t>
  </si>
  <si>
    <t>07:45</t>
  </si>
  <si>
    <t>11:45</t>
  </si>
  <si>
    <t>12:00</t>
  </si>
  <si>
    <t>12:15</t>
  </si>
  <si>
    <t>12:45</t>
  </si>
  <si>
    <t>13:00</t>
  </si>
  <si>
    <t>15:10</t>
  </si>
  <si>
    <t>15:20</t>
  </si>
  <si>
    <t>15:50</t>
  </si>
  <si>
    <t>16:00</t>
  </si>
  <si>
    <t>16:20</t>
  </si>
  <si>
    <t>09:50</t>
  </si>
  <si>
    <t>1 1-D</t>
  </si>
  <si>
    <t>14:15   İŞBAŞI</t>
  </si>
  <si>
    <t>YURTLAR</t>
  </si>
  <si>
    <t>15:15 - İŞ BAŞI</t>
  </si>
  <si>
    <t>23:50' E KADAR NÖBET</t>
  </si>
  <si>
    <t>ALAADDİN'DEN 06:50-09:45 SAATLERİ ARASINDA ÇIKAN SEFERLER VE MERAM'DAN 15:00-18:00 SAATLERİ ARASINDA ÇIKAN SEFERLER KÖYCEĞİZE KAMPÜSE ÇIKAR..</t>
  </si>
  <si>
    <r>
      <t xml:space="preserve">MERAM  </t>
    </r>
    <r>
      <rPr>
        <b/>
        <sz val="25"/>
        <color rgb="FFFF0000"/>
        <rFont val="Arial"/>
        <family val="2"/>
        <charset val="162"/>
      </rPr>
      <t>CUMARTESİ</t>
    </r>
    <r>
      <rPr>
        <b/>
        <sz val="25"/>
        <rFont val="Arial"/>
        <family val="2"/>
        <charset val="162"/>
      </rPr>
      <t xml:space="preserve">   OTOBÜS  TARİFESİ    </t>
    </r>
  </si>
  <si>
    <t>hafta içi</t>
  </si>
  <si>
    <t>D *</t>
  </si>
  <si>
    <t>C:\Users\sinasi.cillioglu\Desktop\MERAM</t>
  </si>
  <si>
    <t>*</t>
  </si>
  <si>
    <t>CUMARTESİ</t>
  </si>
  <si>
    <t>PAZAR</t>
  </si>
  <si>
    <t>hatalık</t>
  </si>
  <si>
    <t xml:space="preserve">06:00 </t>
  </si>
  <si>
    <t xml:space="preserve">06:20 </t>
  </si>
  <si>
    <t xml:space="preserve">06:45 </t>
  </si>
  <si>
    <t xml:space="preserve">07:25 </t>
  </si>
  <si>
    <t xml:space="preserve">08:30 </t>
  </si>
  <si>
    <t xml:space="preserve">10:20 </t>
  </si>
  <si>
    <t xml:space="preserve">11:15 </t>
  </si>
  <si>
    <t xml:space="preserve">12:10 </t>
  </si>
  <si>
    <t xml:space="preserve">13:30 </t>
  </si>
  <si>
    <t xml:space="preserve">15:15 </t>
  </si>
  <si>
    <t xml:space="preserve">16:05 </t>
  </si>
  <si>
    <t xml:space="preserve">16:40 </t>
  </si>
  <si>
    <t xml:space="preserve">17:20 </t>
  </si>
  <si>
    <t xml:space="preserve">18:00 </t>
  </si>
  <si>
    <t xml:space="preserve">18:30 </t>
  </si>
  <si>
    <t xml:space="preserve">19:30 </t>
  </si>
  <si>
    <t xml:space="preserve">20:45 </t>
  </si>
  <si>
    <t xml:space="preserve">22:20 </t>
  </si>
  <si>
    <t>23:40</t>
  </si>
  <si>
    <t xml:space="preserve">06:50 </t>
  </si>
  <si>
    <t xml:space="preserve">07:10 </t>
  </si>
  <si>
    <t xml:space="preserve">07:45 </t>
  </si>
  <si>
    <t xml:space="preserve">08:25 </t>
  </si>
  <si>
    <t xml:space="preserve">09:30 </t>
  </si>
  <si>
    <t xml:space="preserve">11:20 </t>
  </si>
  <si>
    <t xml:space="preserve">12:15 </t>
  </si>
  <si>
    <t xml:space="preserve">13:10 </t>
  </si>
  <si>
    <t xml:space="preserve">14:30 </t>
  </si>
  <si>
    <t xml:space="preserve">16:15 </t>
  </si>
  <si>
    <t xml:space="preserve">17:05 </t>
  </si>
  <si>
    <t xml:space="preserve">17:40 </t>
  </si>
  <si>
    <t xml:space="preserve">18:20 </t>
  </si>
  <si>
    <t xml:space="preserve">19:00 </t>
  </si>
  <si>
    <t xml:space="preserve">20:30 </t>
  </si>
  <si>
    <t xml:space="preserve">21:35 </t>
  </si>
  <si>
    <t xml:space="preserve">23:05 </t>
  </si>
  <si>
    <t>00:25</t>
  </si>
  <si>
    <t>25 NEÜ TIP Ş.HASTANESİ</t>
  </si>
  <si>
    <t>Ş.HASTANESİ</t>
  </si>
  <si>
    <t>MERAM DERE</t>
  </si>
  <si>
    <t>19:50</t>
  </si>
  <si>
    <t>07:10</t>
  </si>
  <si>
    <t>09:00</t>
  </si>
  <si>
    <t>11:40</t>
  </si>
  <si>
    <t>12:40</t>
  </si>
  <si>
    <t>13:30</t>
  </si>
  <si>
    <t>14:50</t>
  </si>
  <si>
    <t>16:40</t>
  </si>
  <si>
    <t>17:30</t>
  </si>
  <si>
    <t>19:20</t>
  </si>
  <si>
    <t>20:50</t>
  </si>
  <si>
    <t>22:00</t>
  </si>
  <si>
    <t>23:30</t>
  </si>
  <si>
    <t>98</t>
  </si>
  <si>
    <t>06:00</t>
  </si>
  <si>
    <t>07:25</t>
  </si>
  <si>
    <t xml:space="preserve">07:00 </t>
  </si>
  <si>
    <t xml:space="preserve">07:50 </t>
  </si>
  <si>
    <t xml:space="preserve">08:10 </t>
  </si>
  <si>
    <t xml:space="preserve">08:55 </t>
  </si>
  <si>
    <t xml:space="preserve">12:20 </t>
  </si>
  <si>
    <t xml:space="preserve">13:20 </t>
  </si>
  <si>
    <t xml:space="preserve">14:20 </t>
  </si>
  <si>
    <t xml:space="preserve">15:20 </t>
  </si>
  <si>
    <t xml:space="preserve">15:40 </t>
  </si>
  <si>
    <t xml:space="preserve">16:00 </t>
  </si>
  <si>
    <t xml:space="preserve">16:20 </t>
  </si>
  <si>
    <t>18:10</t>
  </si>
  <si>
    <t>VERİLECEK SAAT</t>
  </si>
  <si>
    <t>135 DAKKİKA</t>
  </si>
  <si>
    <t>NEÜ</t>
  </si>
  <si>
    <t>DURAK</t>
  </si>
  <si>
    <t xml:space="preserve">06:40  </t>
  </si>
  <si>
    <t xml:space="preserve">07:30 </t>
  </si>
  <si>
    <t xml:space="preserve">08:00 </t>
  </si>
  <si>
    <t xml:space="preserve">08:15 </t>
  </si>
  <si>
    <t xml:space="preserve">08:45 </t>
  </si>
  <si>
    <t xml:space="preserve">09:00 </t>
  </si>
  <si>
    <t xml:space="preserve">09:15 </t>
  </si>
  <si>
    <t xml:space="preserve">09:45 </t>
  </si>
  <si>
    <t xml:space="preserve">10:00 </t>
  </si>
  <si>
    <t xml:space="preserve">10:15 </t>
  </si>
  <si>
    <t xml:space="preserve">10:30 </t>
  </si>
  <si>
    <t xml:space="preserve">10:45 </t>
  </si>
  <si>
    <t xml:space="preserve">11:00 </t>
  </si>
  <si>
    <t xml:space="preserve">11:40 </t>
  </si>
  <si>
    <t xml:space="preserve">12:00 </t>
  </si>
  <si>
    <t xml:space="preserve">12:40 </t>
  </si>
  <si>
    <t xml:space="preserve">13:00 </t>
  </si>
  <si>
    <t xml:space="preserve">13:15 </t>
  </si>
  <si>
    <t xml:space="preserve">13:45 </t>
  </si>
  <si>
    <t>52</t>
  </si>
  <si>
    <t>ÇINAR ALTI</t>
  </si>
  <si>
    <t>Y</t>
  </si>
  <si>
    <t>3 AKTARMA</t>
  </si>
  <si>
    <t>ESKİ</t>
  </si>
  <si>
    <t>YENİ</t>
  </si>
  <si>
    <t>1. ARAÇ</t>
  </si>
  <si>
    <t>2.ARAÇ</t>
  </si>
  <si>
    <t>3.ARAÇ</t>
  </si>
  <si>
    <t>NEÜ - 3</t>
  </si>
  <si>
    <t>ÇINARALTI - 73</t>
  </si>
  <si>
    <t>36 SEFER-3 ARAÇ</t>
  </si>
  <si>
    <t>dere</t>
  </si>
  <si>
    <t>meram</t>
  </si>
  <si>
    <t>köyceğiz</t>
  </si>
  <si>
    <t>y</t>
  </si>
  <si>
    <t>sefer</t>
  </si>
  <si>
    <t>aktarma</t>
  </si>
  <si>
    <t>73 sefer</t>
  </si>
  <si>
    <t>yurtlar-faküite</t>
  </si>
  <si>
    <t>DERE</t>
  </si>
  <si>
    <t>24 SFER 2 ARAÇ</t>
  </si>
  <si>
    <t>73 AKTARMA</t>
  </si>
  <si>
    <t>18 SFER 2 ARAÇ</t>
  </si>
  <si>
    <t>10:00</t>
  </si>
  <si>
    <t>15:00</t>
  </si>
  <si>
    <t>19:00</t>
  </si>
  <si>
    <t>21:00</t>
  </si>
  <si>
    <t>21 SEFER 1 - ARAÇ</t>
  </si>
  <si>
    <t>15 SEFER 1 - ARAÇ</t>
  </si>
  <si>
    <t>14 SFER 1 ARAÇ</t>
  </si>
  <si>
    <t>25</t>
  </si>
  <si>
    <t>NEÜ Ş.HASTANESİ</t>
  </si>
  <si>
    <t>DERE MERAM AKTARMA</t>
  </si>
  <si>
    <t>3</t>
  </si>
  <si>
    <t>25 NEÜ 
ŞEHİR HASTANESİ</t>
  </si>
  <si>
    <t>97 N.ERBAKAN
TIP SANAYİ</t>
  </si>
  <si>
    <t>NEÜ - 73</t>
  </si>
  <si>
    <t>ÇINARALTI - 3</t>
  </si>
  <si>
    <t>ADLİYE</t>
  </si>
  <si>
    <t>.</t>
  </si>
  <si>
    <t>ÇINARALTI</t>
  </si>
  <si>
    <t>06:00*</t>
  </si>
  <si>
    <t>06:10*</t>
  </si>
  <si>
    <t>*: Dereye girmez N.E.Ü. Den başlar</t>
  </si>
  <si>
    <t>A</t>
  </si>
  <si>
    <t>Tıptan başlar</t>
  </si>
  <si>
    <t>B</t>
  </si>
  <si>
    <t>E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</si>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</sst>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hh:mm;@"/>
    <numFmt numFmtId="165" formatCode="#,##0.0"/>
    <numFmt numFmtId="166" formatCode="dd/mm/yyyy;@"/>
    <numFmt numFmtId="167" formatCode="[$-41F]hh:mm"/>
  </numFmts>
  <fonts count="1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26"/>
      <color rgb="FF2604B4"/>
      <name val="Calibri"/>
      <family val="2"/>
      <charset val="162"/>
      <scheme val="minor"/>
    </font>
    <font>
      <b/>
      <sz val="26"/>
      <color rgb="FFFF0000"/>
      <name val="Calibri"/>
      <family val="2"/>
      <charset val="162"/>
      <scheme val="minor"/>
    </font>
    <font>
      <sz val="26"/>
      <color rgb="FF2604B4"/>
      <name val="Calibri"/>
      <family val="2"/>
      <charset val="162"/>
      <scheme val="minor"/>
    </font>
    <font>
      <b/>
      <u/>
      <sz val="9"/>
      <color theme="5" tint="-0.499984740745262"/>
      <name val="Lucida Calligraphy"/>
      <family val="4"/>
    </font>
    <font>
      <sz val="9"/>
      <color theme="1"/>
      <name val="Arial Narrow"/>
      <family val="2"/>
      <charset val="162"/>
    </font>
    <font>
      <b/>
      <u/>
      <sz val="9"/>
      <color theme="5" tint="-0.499984740745262"/>
      <name val="Arial Black"/>
      <family val="2"/>
      <charset val="162"/>
    </font>
    <font>
      <sz val="9"/>
      <color theme="1"/>
      <name val="Calibri"/>
      <family val="2"/>
      <charset val="162"/>
      <scheme val="minor"/>
    </font>
    <font>
      <b/>
      <sz val="9"/>
      <color rgb="FFFF0000"/>
      <name val="Arial Narrow"/>
      <family val="2"/>
      <charset val="162"/>
    </font>
    <font>
      <sz val="11"/>
      <name val="Calibri"/>
      <family val="2"/>
      <charset val="162"/>
      <scheme val="minor"/>
    </font>
    <font>
      <b/>
      <sz val="11"/>
      <color rgb="FFFF0000"/>
      <name val="Arial Narrow"/>
      <family val="2"/>
      <charset val="162"/>
    </font>
    <font>
      <sz val="10.5"/>
      <name val="Calibri"/>
      <family val="2"/>
      <charset val="162"/>
      <scheme val="minor"/>
    </font>
    <font>
      <b/>
      <sz val="10.5"/>
      <name val="Calibri"/>
      <family val="2"/>
      <charset val="162"/>
      <scheme val="minor"/>
    </font>
    <font>
      <b/>
      <sz val="10"/>
      <color rgb="FF00B050"/>
      <name val="Calibri"/>
      <family val="2"/>
      <charset val="162"/>
      <scheme val="minor"/>
    </font>
    <font>
      <sz val="9"/>
      <name val="Arial Narrow"/>
      <family val="2"/>
      <charset val="162"/>
    </font>
    <font>
      <b/>
      <sz val="10.5"/>
      <color rgb="FFFF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color rgb="FFC00000"/>
      <name val="Calibri"/>
      <family val="2"/>
      <charset val="162"/>
      <scheme val="minor"/>
    </font>
    <font>
      <b/>
      <sz val="11"/>
      <color rgb="FFC00000"/>
      <name val="Calibri"/>
      <family val="2"/>
      <charset val="162"/>
      <scheme val="minor"/>
    </font>
    <font>
      <b/>
      <sz val="9"/>
      <name val="Arial Narrow"/>
      <family val="2"/>
      <charset val="162"/>
    </font>
    <font>
      <b/>
      <sz val="9"/>
      <color rgb="FFC00000"/>
      <name val="Arial Narrow"/>
      <family val="2"/>
      <charset val="162"/>
    </font>
    <font>
      <sz val="7"/>
      <color theme="1"/>
      <name val="Arial"/>
      <family val="2"/>
      <charset val="162"/>
    </font>
    <font>
      <sz val="7"/>
      <color theme="1"/>
      <name val="Calibri"/>
      <family val="2"/>
      <charset val="162"/>
      <scheme val="minor"/>
    </font>
    <font>
      <b/>
      <sz val="9"/>
      <color theme="1"/>
      <name val="Arial Narrow"/>
      <family val="2"/>
      <charset val="162"/>
    </font>
    <font>
      <b/>
      <sz val="10"/>
      <color rgb="FFC00000"/>
      <name val="Arial Narrow"/>
      <family val="2"/>
      <charset val="162"/>
    </font>
    <font>
      <b/>
      <sz val="9"/>
      <color rgb="FFC00000"/>
      <name val="Calibri"/>
      <family val="2"/>
      <charset val="162"/>
      <scheme val="minor"/>
    </font>
    <font>
      <b/>
      <sz val="8"/>
      <color theme="1"/>
      <name val="Arial Narrow"/>
      <family val="2"/>
      <charset val="162"/>
    </font>
    <font>
      <b/>
      <sz val="8"/>
      <color rgb="FFC00000"/>
      <name val="Arial Narrow"/>
      <family val="2"/>
      <charset val="162"/>
    </font>
    <font>
      <b/>
      <sz val="9"/>
      <color rgb="FF2604B4"/>
      <name val="Calibri"/>
      <family val="2"/>
      <charset val="162"/>
      <scheme val="minor"/>
    </font>
    <font>
      <sz val="7"/>
      <color theme="1"/>
      <name val="Arial Narrow"/>
      <family val="2"/>
      <charset val="162"/>
    </font>
    <font>
      <b/>
      <sz val="7"/>
      <color rgb="FF2604B4"/>
      <name val="Calibri"/>
      <family val="2"/>
      <charset val="162"/>
      <scheme val="minor"/>
    </font>
    <font>
      <b/>
      <sz val="26"/>
      <color rgb="FF00B0F0"/>
      <name val="Calibri"/>
      <family val="2"/>
      <charset val="162"/>
      <scheme val="minor"/>
    </font>
    <font>
      <b/>
      <u/>
      <sz val="8"/>
      <color theme="5" tint="-0.499984740745262"/>
      <name val="Lucida Calligraphy"/>
      <family val="4"/>
    </font>
    <font>
      <b/>
      <u/>
      <sz val="9"/>
      <color rgb="FFFF0000"/>
      <name val="Arial Narrow"/>
      <family val="2"/>
      <charset val="162"/>
    </font>
    <font>
      <b/>
      <u/>
      <sz val="9"/>
      <color rgb="FF00B050"/>
      <name val="Arial Narrow"/>
      <family val="2"/>
      <charset val="162"/>
    </font>
    <font>
      <b/>
      <sz val="9"/>
      <color rgb="FF00B05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b/>
      <u/>
      <sz val="9"/>
      <color theme="3" tint="-0.499984740745262"/>
      <name val="Arial Narrow"/>
      <family val="2"/>
      <charset val="162"/>
    </font>
    <font>
      <b/>
      <sz val="8"/>
      <name val="Calibri"/>
      <family val="2"/>
      <charset val="162"/>
      <scheme val="minor"/>
    </font>
    <font>
      <sz val="10"/>
      <name val="Arial"/>
      <family val="2"/>
      <charset val="162"/>
    </font>
    <font>
      <sz val="11.5"/>
      <name val="Calibri"/>
      <family val="2"/>
      <charset val="162"/>
    </font>
    <font>
      <b/>
      <sz val="11"/>
      <color rgb="FFFF0000"/>
      <name val="Calibri"/>
      <family val="2"/>
      <charset val="162"/>
      <scheme val="minor"/>
    </font>
    <font>
      <b/>
      <sz val="9"/>
      <color rgb="FF2604B4"/>
      <name val="Arial Narrow"/>
      <family val="2"/>
      <charset val="162"/>
    </font>
    <font>
      <sz val="10"/>
      <name val="Arial Tur"/>
      <charset val="162"/>
    </font>
    <font>
      <b/>
      <sz val="36"/>
      <name val="Arial"/>
      <family val="2"/>
      <charset val="162"/>
    </font>
    <font>
      <b/>
      <sz val="36"/>
      <color rgb="FFFF0000"/>
      <name val="Arial"/>
      <family val="2"/>
      <charset val="162"/>
    </font>
    <font>
      <b/>
      <sz val="36"/>
      <color theme="3"/>
      <name val="Arial"/>
      <family val="2"/>
      <charset val="162"/>
    </font>
    <font>
      <b/>
      <sz val="28"/>
      <name val="Arial"/>
      <family val="2"/>
      <charset val="162"/>
    </font>
    <font>
      <b/>
      <sz val="14"/>
      <name val="Arial"/>
      <family val="2"/>
      <charset val="162"/>
    </font>
    <font>
      <b/>
      <sz val="20"/>
      <color rgb="FFFF0000"/>
      <name val="Arial"/>
      <family val="2"/>
      <charset val="162"/>
    </font>
    <font>
      <b/>
      <sz val="16"/>
      <name val="Arial"/>
      <family val="2"/>
      <charset val="162"/>
    </font>
    <font>
      <b/>
      <sz val="14"/>
      <color theme="1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color rgb="FFC00000"/>
      <name val="Calibri"/>
      <family val="2"/>
      <charset val="162"/>
      <scheme val="minor"/>
    </font>
    <font>
      <b/>
      <sz val="40"/>
      <color rgb="FF0000FF"/>
      <name val="Arial"/>
      <family val="2"/>
      <charset val="162"/>
    </font>
    <font>
      <b/>
      <sz val="12"/>
      <color theme="1"/>
      <name val="Calibri"/>
      <family val="2"/>
      <charset val="162"/>
      <scheme val="minor"/>
    </font>
    <font>
      <b/>
      <sz val="24"/>
      <name val="Arial"/>
      <family val="2"/>
      <charset val="162"/>
    </font>
    <font>
      <b/>
      <sz val="11"/>
      <color rgb="FFFF0000"/>
      <name val="Arial"/>
      <family val="2"/>
      <charset val="162"/>
    </font>
    <font>
      <sz val="9"/>
      <name val="Arial"/>
      <family val="2"/>
      <charset val="162"/>
    </font>
    <font>
      <sz val="11"/>
      <name val="Arial"/>
      <family val="2"/>
      <charset val="162"/>
    </font>
    <font>
      <sz val="18"/>
      <name val="Arial"/>
      <family val="2"/>
      <charset val="162"/>
    </font>
    <font>
      <b/>
      <sz val="16"/>
      <color rgb="FFC00000"/>
      <name val="Arial"/>
      <family val="2"/>
      <charset val="162"/>
    </font>
    <font>
      <sz val="18"/>
      <color rgb="FFC00000"/>
      <name val="Arial"/>
      <family val="2"/>
      <charset val="162"/>
    </font>
    <font>
      <b/>
      <sz val="15"/>
      <color theme="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b/>
      <sz val="12"/>
      <color rgb="FFC00000"/>
      <name val="Calibri"/>
      <family val="2"/>
      <charset val="162"/>
      <scheme val="minor"/>
    </font>
    <font>
      <sz val="13"/>
      <name val="Arial"/>
      <family val="2"/>
      <charset val="162"/>
    </font>
    <font>
      <b/>
      <sz val="20"/>
      <color rgb="FFC00000"/>
      <name val="Arial"/>
      <family val="2"/>
      <charset val="162"/>
    </font>
    <font>
      <sz val="12"/>
      <name val="Arial"/>
      <family val="2"/>
      <charset val="162"/>
    </font>
    <font>
      <sz val="11"/>
      <color rgb="FFFF0000"/>
      <name val="Arial"/>
      <family val="2"/>
      <charset val="162"/>
    </font>
    <font>
      <sz val="18"/>
      <color rgb="FFFF0000"/>
      <name val="Arial"/>
      <family val="2"/>
      <charset val="162"/>
    </font>
    <font>
      <b/>
      <sz val="16"/>
      <color rgb="FFFF0000"/>
      <name val="Arial"/>
      <family val="2"/>
      <charset val="162"/>
    </font>
    <font>
      <b/>
      <sz val="36"/>
      <color rgb="FFC00000"/>
      <name val="Arial"/>
      <family val="2"/>
      <charset val="162"/>
    </font>
    <font>
      <sz val="16"/>
      <name val="Arial"/>
      <family val="2"/>
      <charset val="162"/>
    </font>
    <font>
      <b/>
      <sz val="9"/>
      <color indexed="81"/>
      <name val="Tahoma"/>
      <family val="2"/>
      <charset val="162"/>
    </font>
    <font>
      <sz val="9"/>
      <color indexed="81"/>
      <name val="Tahoma"/>
      <family val="2"/>
      <charset val="162"/>
    </font>
    <font>
      <b/>
      <sz val="10"/>
      <name val="Arial"/>
      <family val="2"/>
      <charset val="162"/>
    </font>
    <font>
      <b/>
      <sz val="18"/>
      <name val="Arial"/>
      <family val="2"/>
      <charset val="162"/>
    </font>
    <font>
      <b/>
      <sz val="12"/>
      <color rgb="FFFF0000"/>
      <name val="Arial"/>
      <family val="2"/>
      <charset val="162"/>
    </font>
    <font>
      <sz val="11"/>
      <color theme="1"/>
      <name val="Calibri"/>
      <family val="2"/>
      <scheme val="minor"/>
    </font>
    <font>
      <b/>
      <sz val="25"/>
      <name val="Arial"/>
      <family val="2"/>
      <charset val="162"/>
    </font>
    <font>
      <b/>
      <sz val="20"/>
      <name val="Arial"/>
      <family val="2"/>
      <charset val="162"/>
    </font>
    <font>
      <b/>
      <sz val="18"/>
      <color rgb="FFFF0000"/>
      <name val="Arial"/>
      <family val="2"/>
      <charset val="162"/>
    </font>
    <font>
      <b/>
      <sz val="35"/>
      <color rgb="FF0000FF"/>
      <name val="Arial"/>
      <family val="2"/>
      <charset val="162"/>
    </font>
    <font>
      <sz val="15"/>
      <name val="Arial"/>
      <family val="2"/>
      <charset val="162"/>
    </font>
    <font>
      <b/>
      <sz val="15"/>
      <color rgb="FF0070C0"/>
      <name val="Arial"/>
      <family val="2"/>
      <charset val="162"/>
    </font>
    <font>
      <b/>
      <sz val="12"/>
      <name val="Arial"/>
      <family val="2"/>
      <charset val="162"/>
    </font>
    <font>
      <b/>
      <sz val="13"/>
      <color rgb="FFC00000"/>
      <name val="Arial"/>
      <family val="2"/>
      <charset val="162"/>
    </font>
    <font>
      <b/>
      <sz val="28"/>
      <color rgb="FFC00000"/>
      <name val="Arial"/>
      <family val="2"/>
      <charset val="162"/>
    </font>
    <font>
      <sz val="8"/>
      <name val="Arial Narrow"/>
      <family val="2"/>
      <charset val="162"/>
    </font>
    <font>
      <sz val="9"/>
      <name val="Calibri"/>
      <family val="2"/>
      <charset val="162"/>
      <scheme val="minor"/>
    </font>
    <font>
      <b/>
      <sz val="7"/>
      <color rgb="FF5911E9"/>
      <name val="Arial Narrow"/>
      <family val="2"/>
      <charset val="162"/>
    </font>
    <font>
      <b/>
      <sz val="9"/>
      <name val="Calibri"/>
      <family val="2"/>
      <charset val="162"/>
      <scheme val="minor"/>
    </font>
    <font>
      <b/>
      <sz val="8"/>
      <color rgb="FF00B050"/>
      <name val="Calibri"/>
      <family val="2"/>
      <charset val="162"/>
      <scheme val="minor"/>
    </font>
    <font>
      <b/>
      <sz val="8"/>
      <color rgb="FFFF0000"/>
      <name val="Arial Narrow"/>
      <family val="2"/>
      <charset val="162"/>
    </font>
    <font>
      <b/>
      <sz val="20"/>
      <color theme="3"/>
      <name val="Arial"/>
      <family val="2"/>
      <charset val="162"/>
    </font>
    <font>
      <b/>
      <sz val="22"/>
      <color rgb="FF0000FF"/>
      <name val="Arial"/>
      <family val="2"/>
      <charset val="162"/>
    </font>
    <font>
      <b/>
      <sz val="12"/>
      <color rgb="FF0070C0"/>
      <name val="Arial"/>
      <family val="2"/>
      <charset val="162"/>
    </font>
    <font>
      <b/>
      <sz val="14"/>
      <color rgb="FFC00000"/>
      <name val="Arial"/>
      <family val="2"/>
      <charset val="162"/>
    </font>
    <font>
      <b/>
      <sz val="12"/>
      <color rgb="FFC00000"/>
      <name val="Arial"/>
      <family val="2"/>
      <charset val="162"/>
    </font>
    <font>
      <b/>
      <sz val="22"/>
      <color rgb="FFC00000"/>
      <name val="Arial"/>
      <family val="2"/>
      <charset val="162"/>
    </font>
    <font>
      <b/>
      <sz val="18"/>
      <color rgb="FF002060"/>
      <name val="Engravers MT"/>
      <family val="1"/>
    </font>
    <font>
      <b/>
      <sz val="18"/>
      <color rgb="FFFF0000"/>
      <name val="Engravers MT"/>
      <family val="1"/>
    </font>
    <font>
      <b/>
      <u/>
      <sz val="18"/>
      <color rgb="FFFF0000"/>
      <name val="Engravers MT"/>
      <family val="1"/>
    </font>
    <font>
      <b/>
      <u/>
      <sz val="18"/>
      <color rgb="FF002060"/>
      <name val="Engravers MT"/>
      <family val="1"/>
    </font>
    <font>
      <b/>
      <sz val="18"/>
      <color theme="9" tint="-0.249977111117893"/>
      <name val="Engravers MT"/>
      <family val="1"/>
    </font>
    <font>
      <b/>
      <sz val="10.5"/>
      <color theme="9" tint="-0.249977111117893"/>
      <name val="Calibri"/>
      <family val="2"/>
      <charset val="162"/>
      <scheme val="minor"/>
    </font>
    <font>
      <b/>
      <sz val="10"/>
      <color theme="9" tint="-0.249977111117893"/>
      <name val="Calibri"/>
      <family val="2"/>
      <charset val="162"/>
      <scheme val="minor"/>
    </font>
    <font>
      <b/>
      <u/>
      <sz val="14"/>
      <color theme="9" tint="-0.249977111117893"/>
      <name val="Arial Narrow"/>
      <family val="2"/>
      <charset val="162"/>
    </font>
    <font>
      <b/>
      <sz val="26"/>
      <color rgb="FF0000FF"/>
      <name val="Calibri"/>
      <family val="2"/>
      <charset val="162"/>
      <scheme val="minor"/>
    </font>
    <font>
      <b/>
      <sz val="25"/>
      <color rgb="FFFF0000"/>
      <name val="Arial"/>
      <family val="2"/>
      <charset val="162"/>
    </font>
    <font>
      <sz val="11"/>
      <color rgb="FF000000"/>
      <name val="Calibri"/>
      <family val="2"/>
      <charset val="162"/>
    </font>
    <font>
      <sz val="24"/>
      <name val="Arial"/>
      <family val="2"/>
      <charset val="162"/>
    </font>
    <font>
      <b/>
      <sz val="11"/>
      <name val="Arial"/>
      <family val="2"/>
      <charset val="162"/>
    </font>
    <font>
      <sz val="11"/>
      <color rgb="FF0000CC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rgb="FF0070C0"/>
      <name val="Calibri"/>
      <family val="2"/>
      <charset val="162"/>
      <scheme val="minor"/>
    </font>
    <font>
      <b/>
      <sz val="16"/>
      <color rgb="FFC00000"/>
      <name val="Calibri"/>
      <family val="2"/>
      <charset val="162"/>
      <scheme val="minor"/>
    </font>
    <font>
      <b/>
      <sz val="14"/>
      <color rgb="FFFF0000"/>
      <name val="Arial"/>
      <family val="2"/>
      <charset val="162"/>
    </font>
    <font>
      <sz val="14"/>
      <name val="Arial"/>
      <family val="2"/>
      <charset val="162"/>
    </font>
    <font>
      <b/>
      <sz val="22"/>
      <color rgb="FFFF0000"/>
      <name val="Arial"/>
      <family val="2"/>
      <charset val="16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74">
    <border>
      <left/>
      <right/>
      <top/>
      <bottom/>
      <diagonal/>
    </border>
    <border>
      <left style="double">
        <color rgb="FF2604B4"/>
      </left>
      <right/>
      <top style="double">
        <color rgb="FF2604B4"/>
      </top>
      <bottom style="double">
        <color rgb="FF2604B4"/>
      </bottom>
      <diagonal/>
    </border>
    <border>
      <left/>
      <right/>
      <top style="double">
        <color rgb="FF2604B4"/>
      </top>
      <bottom style="double">
        <color rgb="FF2604B4"/>
      </bottom>
      <diagonal/>
    </border>
    <border>
      <left/>
      <right style="double">
        <color rgb="FF2604B4"/>
      </right>
      <top style="double">
        <color rgb="FF2604B4"/>
      </top>
      <bottom style="double">
        <color rgb="FF2604B4"/>
      </bottom>
      <diagonal/>
    </border>
    <border>
      <left style="double">
        <color rgb="FF2604B4"/>
      </left>
      <right style="thin">
        <color rgb="FF2604B4"/>
      </right>
      <top style="double">
        <color rgb="FF2604B4"/>
      </top>
      <bottom style="thin">
        <color rgb="FF2604B4"/>
      </bottom>
      <diagonal/>
    </border>
    <border>
      <left style="thin">
        <color rgb="FF2604B4"/>
      </left>
      <right style="thin">
        <color rgb="FF2604B4"/>
      </right>
      <top style="double">
        <color rgb="FF2604B4"/>
      </top>
      <bottom style="thin">
        <color rgb="FF2604B4"/>
      </bottom>
      <diagonal/>
    </border>
    <border>
      <left style="thin">
        <color rgb="FF2604B4"/>
      </left>
      <right/>
      <top style="double">
        <color rgb="FF2604B4"/>
      </top>
      <bottom style="thin">
        <color rgb="FF2604B4"/>
      </bottom>
      <diagonal/>
    </border>
    <border>
      <left/>
      <right style="thin">
        <color rgb="FF2604B4"/>
      </right>
      <top style="double">
        <color rgb="FF2604B4"/>
      </top>
      <bottom style="thin">
        <color rgb="FF2604B4"/>
      </bottom>
      <diagonal/>
    </border>
    <border>
      <left style="thin">
        <color rgb="FF2604B4"/>
      </left>
      <right style="double">
        <color rgb="FF2604B4"/>
      </right>
      <top style="double">
        <color rgb="FF2604B4"/>
      </top>
      <bottom style="thin">
        <color rgb="FF2604B4"/>
      </bottom>
      <diagonal/>
    </border>
    <border>
      <left style="double">
        <color rgb="FF2604B4"/>
      </left>
      <right style="thin">
        <color rgb="FF2604B4"/>
      </right>
      <top style="thin">
        <color rgb="FF2604B4"/>
      </top>
      <bottom style="thin">
        <color rgb="FF2604B4"/>
      </bottom>
      <diagonal/>
    </border>
    <border>
      <left style="thin">
        <color rgb="FF2604B4"/>
      </left>
      <right style="thin">
        <color rgb="FF2604B4"/>
      </right>
      <top style="thin">
        <color rgb="FF2604B4"/>
      </top>
      <bottom style="thin">
        <color rgb="FF2604B4"/>
      </bottom>
      <diagonal/>
    </border>
    <border>
      <left style="thin">
        <color rgb="FF2604B4"/>
      </left>
      <right/>
      <top style="thin">
        <color rgb="FF2604B4"/>
      </top>
      <bottom style="thin">
        <color rgb="FF2604B4"/>
      </bottom>
      <diagonal/>
    </border>
    <border>
      <left/>
      <right style="thin">
        <color rgb="FF2604B4"/>
      </right>
      <top style="thin">
        <color rgb="FF2604B4"/>
      </top>
      <bottom style="thin">
        <color rgb="FF2604B4"/>
      </bottom>
      <diagonal/>
    </border>
    <border>
      <left style="thin">
        <color rgb="FF2604B4"/>
      </left>
      <right style="double">
        <color rgb="FF2604B4"/>
      </right>
      <top style="thin">
        <color rgb="FF2604B4"/>
      </top>
      <bottom style="thin">
        <color rgb="FF2604B4"/>
      </bottom>
      <diagonal/>
    </border>
    <border>
      <left style="double">
        <color rgb="FF2604B4"/>
      </left>
      <right style="thin">
        <color rgb="FF2604B4"/>
      </right>
      <top style="thin">
        <color rgb="FF2604B4"/>
      </top>
      <bottom/>
      <diagonal/>
    </border>
    <border>
      <left style="thin">
        <color rgb="FF2604B4"/>
      </left>
      <right style="thin">
        <color rgb="FF2604B4"/>
      </right>
      <top style="thin">
        <color rgb="FF2604B4"/>
      </top>
      <bottom/>
      <diagonal/>
    </border>
    <border>
      <left style="thin">
        <color rgb="FF2604B4"/>
      </left>
      <right/>
      <top style="thin">
        <color rgb="FF2604B4"/>
      </top>
      <bottom/>
      <diagonal/>
    </border>
    <border>
      <left/>
      <right style="thin">
        <color rgb="FF2604B4"/>
      </right>
      <top style="thin">
        <color rgb="FF2604B4"/>
      </top>
      <bottom/>
      <diagonal/>
    </border>
    <border>
      <left style="thin">
        <color rgb="FF2604B4"/>
      </left>
      <right style="thin">
        <color rgb="FF2604B4"/>
      </right>
      <top style="thin">
        <color rgb="FF2604B4"/>
      </top>
      <bottom style="medium">
        <color rgb="FF2604B4"/>
      </bottom>
      <diagonal/>
    </border>
    <border>
      <left style="thin">
        <color rgb="FF2604B4"/>
      </left>
      <right style="double">
        <color rgb="FF2604B4"/>
      </right>
      <top style="thin">
        <color rgb="FF2604B4"/>
      </top>
      <bottom/>
      <diagonal/>
    </border>
    <border>
      <left style="double">
        <color rgb="FF2604B4"/>
      </left>
      <right/>
      <top style="thick">
        <color rgb="FFC00000"/>
      </top>
      <bottom/>
      <diagonal/>
    </border>
    <border>
      <left/>
      <right/>
      <top style="thick">
        <color rgb="FFC00000"/>
      </top>
      <bottom/>
      <diagonal/>
    </border>
    <border>
      <left style="thin">
        <color rgb="FF2604B4"/>
      </left>
      <right/>
      <top style="thick">
        <color rgb="FFC00000"/>
      </top>
      <bottom/>
      <diagonal/>
    </border>
    <border>
      <left/>
      <right style="thin">
        <color rgb="FF2604B4"/>
      </right>
      <top style="thick">
        <color rgb="FFC00000"/>
      </top>
      <bottom/>
      <diagonal/>
    </border>
    <border>
      <left/>
      <right/>
      <top style="medium">
        <color rgb="FF2604B4"/>
      </top>
      <bottom/>
      <diagonal/>
    </border>
    <border>
      <left style="thin">
        <color rgb="FF2604B4"/>
      </left>
      <right/>
      <top style="medium">
        <color rgb="FF2604B4"/>
      </top>
      <bottom/>
      <diagonal/>
    </border>
    <border>
      <left/>
      <right style="double">
        <color rgb="FF2604B4"/>
      </right>
      <top style="medium">
        <color rgb="FF2604B4"/>
      </top>
      <bottom/>
      <diagonal/>
    </border>
    <border>
      <left style="double">
        <color rgb="FF2604B4"/>
      </left>
      <right/>
      <top/>
      <bottom/>
      <diagonal/>
    </border>
    <border>
      <left style="thin">
        <color rgb="FF2604B4"/>
      </left>
      <right/>
      <top/>
      <bottom/>
      <diagonal/>
    </border>
    <border>
      <left/>
      <right style="thin">
        <color rgb="FF2604B4"/>
      </right>
      <top/>
      <bottom/>
      <diagonal/>
    </border>
    <border>
      <left/>
      <right style="double">
        <color rgb="FF2604B4"/>
      </right>
      <top/>
      <bottom/>
      <diagonal/>
    </border>
    <border>
      <left style="thin">
        <color rgb="FF0000CC"/>
      </left>
      <right/>
      <top/>
      <bottom/>
      <diagonal/>
    </border>
    <border>
      <left/>
      <right/>
      <top style="thin">
        <color rgb="FF2604B4"/>
      </top>
      <bottom/>
      <diagonal/>
    </border>
    <border>
      <left/>
      <right/>
      <top/>
      <bottom style="thin">
        <color rgb="FF2604B4"/>
      </bottom>
      <diagonal/>
    </border>
    <border>
      <left style="thin">
        <color rgb="FF2604B4"/>
      </left>
      <right/>
      <top/>
      <bottom style="thin">
        <color rgb="FF2604B4"/>
      </bottom>
      <diagonal/>
    </border>
    <border>
      <left/>
      <right style="thin">
        <color rgb="FF2604B4"/>
      </right>
      <top/>
      <bottom style="thin">
        <color rgb="FF2604B4"/>
      </bottom>
      <diagonal/>
    </border>
    <border>
      <left style="double">
        <color rgb="FF2604B4"/>
      </left>
      <right/>
      <top style="thin">
        <color rgb="FF2604B4"/>
      </top>
      <bottom/>
      <diagonal/>
    </border>
    <border>
      <left style="double">
        <color rgb="FF2604B4"/>
      </left>
      <right/>
      <top/>
      <bottom style="thin">
        <color rgb="FF2604B4"/>
      </bottom>
      <diagonal/>
    </border>
    <border>
      <left style="thin">
        <color rgb="FF0000CC"/>
      </left>
      <right/>
      <top/>
      <bottom style="thin">
        <color rgb="FF2604B4"/>
      </bottom>
      <diagonal/>
    </border>
    <border>
      <left/>
      <right style="double">
        <color rgb="FF2604B4"/>
      </right>
      <top/>
      <bottom style="thin">
        <color rgb="FF2604B4"/>
      </bottom>
      <diagonal/>
    </border>
    <border>
      <left/>
      <right style="thin">
        <color rgb="FF0000CC"/>
      </right>
      <top/>
      <bottom/>
      <diagonal/>
    </border>
    <border>
      <left style="double">
        <color rgb="FF2604B4"/>
      </left>
      <right/>
      <top style="thin">
        <color rgb="FF2604B4"/>
      </top>
      <bottom style="thin">
        <color rgb="FF2604B4"/>
      </bottom>
      <diagonal/>
    </border>
    <border>
      <left/>
      <right/>
      <top style="thin">
        <color rgb="FF2604B4"/>
      </top>
      <bottom style="thin">
        <color rgb="FF2604B4"/>
      </bottom>
      <diagonal/>
    </border>
    <border>
      <left/>
      <right style="double">
        <color rgb="FF2604B4"/>
      </right>
      <top style="thin">
        <color rgb="FF2604B4"/>
      </top>
      <bottom style="thin">
        <color rgb="FF2604B4"/>
      </bottom>
      <diagonal/>
    </border>
    <border>
      <left/>
      <right style="double">
        <color rgb="FF2604B4"/>
      </right>
      <top style="thin">
        <color rgb="FF2604B4"/>
      </top>
      <bottom/>
      <diagonal/>
    </border>
    <border>
      <left style="double">
        <color rgb="FF2604B4"/>
      </left>
      <right/>
      <top/>
      <bottom style="thick">
        <color rgb="FFC00000"/>
      </bottom>
      <diagonal/>
    </border>
    <border>
      <left/>
      <right/>
      <top/>
      <bottom style="thick">
        <color rgb="FFC00000"/>
      </bottom>
      <diagonal/>
    </border>
    <border>
      <left style="thin">
        <color rgb="FF2604B4"/>
      </left>
      <right/>
      <top/>
      <bottom style="thick">
        <color rgb="FFC00000"/>
      </bottom>
      <diagonal/>
    </border>
    <border>
      <left/>
      <right style="thin">
        <color rgb="FF2604B4"/>
      </right>
      <top/>
      <bottom style="thick">
        <color rgb="FFC00000"/>
      </bottom>
      <diagonal/>
    </border>
    <border>
      <left/>
      <right style="double">
        <color rgb="FF2604B4"/>
      </right>
      <top/>
      <bottom style="thick">
        <color rgb="FFC00000"/>
      </bottom>
      <diagonal/>
    </border>
    <border>
      <left style="thin">
        <color rgb="FF2604B4"/>
      </left>
      <right style="double">
        <color rgb="FF2604B4"/>
      </right>
      <top style="thin">
        <color rgb="FF2604B4"/>
      </top>
      <bottom style="medium">
        <color rgb="FF2604B4"/>
      </bottom>
      <diagonal/>
    </border>
    <border>
      <left style="double">
        <color rgb="FF2604B4"/>
      </left>
      <right/>
      <top style="medium">
        <color rgb="FF2604B4"/>
      </top>
      <bottom/>
      <diagonal/>
    </border>
    <border>
      <left/>
      <right style="thin">
        <color rgb="FF2604B4"/>
      </right>
      <top style="medium">
        <color rgb="FF2604B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2604B4"/>
      </left>
      <right/>
      <top/>
      <bottom style="double">
        <color rgb="FF2604B4"/>
      </bottom>
      <diagonal/>
    </border>
    <border>
      <left/>
      <right/>
      <top/>
      <bottom style="double">
        <color rgb="FF2604B4"/>
      </bottom>
      <diagonal/>
    </border>
    <border>
      <left style="thin">
        <color rgb="FF2604B4"/>
      </left>
      <right/>
      <top/>
      <bottom style="double">
        <color rgb="FF2604B4"/>
      </bottom>
      <diagonal/>
    </border>
    <border>
      <left/>
      <right style="thin">
        <color rgb="FF2604B4"/>
      </right>
      <top/>
      <bottom style="double">
        <color rgb="FF2604B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auto="1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auto="1"/>
      </right>
      <top style="thin">
        <color auto="1"/>
      </top>
      <bottom style="double">
        <color indexed="64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 style="double">
        <color auto="1"/>
      </right>
      <top style="thin">
        <color indexed="64"/>
      </top>
      <bottom style="thin">
        <color indexed="64"/>
      </bottom>
      <diagonal/>
    </border>
    <border>
      <left style="thin">
        <color rgb="FF0000CC"/>
      </left>
      <right/>
      <top style="thick">
        <color rgb="FFC00000"/>
      </top>
      <bottom/>
      <diagonal/>
    </border>
    <border>
      <left/>
      <right style="thin">
        <color rgb="FF0000CC"/>
      </right>
      <top style="thick">
        <color rgb="FFC00000"/>
      </top>
      <bottom/>
      <diagonal/>
    </border>
    <border>
      <left/>
      <right style="thin">
        <color rgb="FF0000CC"/>
      </right>
      <top/>
      <bottom style="thin">
        <color rgb="FF2604B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rgb="FF2604B4"/>
      </right>
      <top style="thick">
        <color rgb="FFC00000"/>
      </top>
      <bottom/>
      <diagonal/>
    </border>
    <border>
      <left style="thick">
        <color theme="9" tint="-0.24994659260841701"/>
      </left>
      <right style="thin">
        <color rgb="FF2604B4"/>
      </right>
      <top style="thick">
        <color theme="9" tint="-0.24994659260841701"/>
      </top>
      <bottom style="thin">
        <color rgb="FF2604B4"/>
      </bottom>
      <diagonal/>
    </border>
    <border>
      <left style="thin">
        <color rgb="FF2604B4"/>
      </left>
      <right style="thin">
        <color rgb="FF2604B4"/>
      </right>
      <top style="thick">
        <color theme="9" tint="-0.24994659260841701"/>
      </top>
      <bottom style="thin">
        <color rgb="FF2604B4"/>
      </bottom>
      <diagonal/>
    </border>
    <border>
      <left style="thin">
        <color rgb="FF2604B4"/>
      </left>
      <right style="double">
        <color rgb="FF2604B4"/>
      </right>
      <top style="thick">
        <color theme="9" tint="-0.24994659260841701"/>
      </top>
      <bottom style="thin">
        <color rgb="FF2604B4"/>
      </bottom>
      <diagonal/>
    </border>
    <border>
      <left style="thick">
        <color theme="9" tint="-0.24994659260841701"/>
      </left>
      <right style="thin">
        <color rgb="FF2604B4"/>
      </right>
      <top style="thin">
        <color rgb="FF2604B4"/>
      </top>
      <bottom style="thin">
        <color rgb="FF2604B4"/>
      </bottom>
      <diagonal/>
    </border>
    <border>
      <left style="thick">
        <color theme="9" tint="-0.24994659260841701"/>
      </left>
      <right style="thin">
        <color rgb="FF2604B4"/>
      </right>
      <top style="thin">
        <color rgb="FF2604B4"/>
      </top>
      <bottom/>
      <diagonal/>
    </border>
    <border>
      <left style="thick">
        <color theme="9" tint="-0.24994659260841701"/>
      </left>
      <right/>
      <top style="medium">
        <color rgb="FF2604B4"/>
      </top>
      <bottom/>
      <diagonal/>
    </border>
    <border>
      <left style="thick">
        <color theme="9" tint="-0.24994659260841701"/>
      </left>
      <right/>
      <top/>
      <bottom/>
      <diagonal/>
    </border>
    <border>
      <left/>
      <right/>
      <top style="thin">
        <color theme="9" tint="-0.24994659260841701"/>
      </top>
      <bottom/>
      <diagonal/>
    </border>
    <border>
      <left style="thin">
        <color rgb="FF2604B4"/>
      </left>
      <right/>
      <top style="thin">
        <color theme="9" tint="-0.24994659260841701"/>
      </top>
      <bottom/>
      <diagonal/>
    </border>
    <border>
      <left/>
      <right style="thin">
        <color rgb="FF2604B4"/>
      </right>
      <top style="thin">
        <color theme="9" tint="-0.24994659260841701"/>
      </top>
      <bottom/>
      <diagonal/>
    </border>
    <border>
      <left/>
      <right/>
      <top/>
      <bottom style="thin">
        <color theme="9" tint="-0.24994659260841701"/>
      </bottom>
      <diagonal/>
    </border>
    <border>
      <left style="thin">
        <color rgb="FF2604B4"/>
      </left>
      <right/>
      <top/>
      <bottom style="thin">
        <color theme="9" tint="-0.24994659260841701"/>
      </bottom>
      <diagonal/>
    </border>
    <border>
      <left/>
      <right style="thin">
        <color rgb="FF2604B4"/>
      </right>
      <top/>
      <bottom style="thin">
        <color theme="9" tint="-0.24994659260841701"/>
      </bottom>
      <diagonal/>
    </border>
    <border>
      <left style="double">
        <color rgb="FF2604B4"/>
      </left>
      <right/>
      <top style="thin">
        <color theme="9" tint="-0.24994659260841701"/>
      </top>
      <bottom/>
      <diagonal/>
    </border>
    <border>
      <left style="double">
        <color rgb="FF2604B4"/>
      </left>
      <right/>
      <top/>
      <bottom style="thin">
        <color theme="9" tint="-0.24994659260841701"/>
      </bottom>
      <diagonal/>
    </border>
    <border>
      <left style="thin">
        <color rgb="FF2604B4"/>
      </left>
      <right/>
      <top style="thick">
        <color theme="9" tint="-0.24994659260841701"/>
      </top>
      <bottom/>
      <diagonal/>
    </border>
    <border>
      <left/>
      <right/>
      <top style="thick">
        <color theme="9" tint="-0.24994659260841701"/>
      </top>
      <bottom/>
      <diagonal/>
    </border>
    <border>
      <left/>
      <right style="thin">
        <color rgb="FF2604B4"/>
      </right>
      <top style="thick">
        <color theme="9" tint="-0.24994659260841701"/>
      </top>
      <bottom/>
      <diagonal/>
    </border>
    <border>
      <left style="thin">
        <color rgb="FF2604B4"/>
      </left>
      <right/>
      <top/>
      <bottom style="thick">
        <color theme="9" tint="-0.24994659260841701"/>
      </bottom>
      <diagonal/>
    </border>
    <border>
      <left/>
      <right/>
      <top/>
      <bottom style="thick">
        <color theme="9" tint="-0.24994659260841701"/>
      </bottom>
      <diagonal/>
    </border>
    <border>
      <left/>
      <right style="thin">
        <color rgb="FF2604B4"/>
      </right>
      <top/>
      <bottom style="thick">
        <color theme="9" tint="-0.24994659260841701"/>
      </bottom>
      <diagonal/>
    </border>
    <border>
      <left style="thick">
        <color theme="9" tint="-0.24994659260841701"/>
      </left>
      <right/>
      <top/>
      <bottom style="thin">
        <color rgb="FF2604B4"/>
      </bottom>
      <diagonal/>
    </border>
    <border>
      <left style="thick">
        <color theme="9" tint="-0.24994659260841701"/>
      </left>
      <right/>
      <top style="thin">
        <color rgb="FF2604B4"/>
      </top>
      <bottom style="thin">
        <color rgb="FF2604B4"/>
      </bottom>
      <diagonal/>
    </border>
    <border>
      <left style="thick">
        <color theme="9" tint="-0.24994659260841701"/>
      </left>
      <right/>
      <top style="thin">
        <color rgb="FF2604B4"/>
      </top>
      <bottom/>
      <diagonal/>
    </border>
    <border>
      <left style="thick">
        <color theme="9" tint="-0.24994659260841701"/>
      </left>
      <right/>
      <top/>
      <bottom style="thick">
        <color theme="9" tint="-0.24994659260841701"/>
      </bottom>
      <diagonal/>
    </border>
    <border>
      <left/>
      <right style="double">
        <color rgb="FF2604B4"/>
      </right>
      <top/>
      <bottom style="thick">
        <color theme="9" tint="-0.24994659260841701"/>
      </bottom>
      <diagonal/>
    </border>
    <border>
      <left style="thin">
        <color rgb="FF2604B4"/>
      </left>
      <right style="thin">
        <color rgb="FF0000CC"/>
      </right>
      <top style="thick">
        <color theme="9" tint="-0.24994659260841701"/>
      </top>
      <bottom style="thin">
        <color rgb="FF2604B4"/>
      </bottom>
      <diagonal/>
    </border>
    <border>
      <left/>
      <right style="thin">
        <color rgb="FF2604B4"/>
      </right>
      <top style="thick">
        <color theme="9" tint="-0.24994659260841701"/>
      </top>
      <bottom style="thin">
        <color rgb="FF2604B4"/>
      </bottom>
      <diagonal/>
    </border>
    <border>
      <left style="thin">
        <color rgb="FF2604B4"/>
      </left>
      <right style="thick">
        <color theme="9" tint="-0.24994659260841701"/>
      </right>
      <top style="thick">
        <color theme="9" tint="-0.24994659260841701"/>
      </top>
      <bottom style="thin">
        <color rgb="FF2604B4"/>
      </bottom>
      <diagonal/>
    </border>
    <border>
      <left style="thin">
        <color rgb="FF2604B4"/>
      </left>
      <right style="thick">
        <color theme="9" tint="-0.24994659260841701"/>
      </right>
      <top style="thin">
        <color rgb="FF2604B4"/>
      </top>
      <bottom style="thin">
        <color rgb="FF2604B4"/>
      </bottom>
      <diagonal/>
    </border>
    <border>
      <left style="thin">
        <color indexed="64"/>
      </left>
      <right style="thin">
        <color rgb="FF2604B4"/>
      </right>
      <top style="thin">
        <color rgb="FF2604B4"/>
      </top>
      <bottom/>
      <diagonal/>
    </border>
    <border>
      <left style="thin">
        <color rgb="FF2604B4"/>
      </left>
      <right style="thick">
        <color theme="9" tint="-0.24994659260841701"/>
      </right>
      <top style="thin">
        <color rgb="FF2604B4"/>
      </top>
      <bottom style="medium">
        <color rgb="FF2604B4"/>
      </bottom>
      <diagonal/>
    </border>
    <border>
      <left style="thin">
        <color indexed="64"/>
      </left>
      <right/>
      <top style="medium">
        <color rgb="FF2604B4"/>
      </top>
      <bottom/>
      <diagonal/>
    </border>
    <border>
      <left/>
      <right style="thin">
        <color indexed="64"/>
      </right>
      <top style="medium">
        <color rgb="FF2604B4"/>
      </top>
      <bottom/>
      <diagonal/>
    </border>
    <border>
      <left/>
      <right style="thick">
        <color theme="9" tint="-0.24994659260841701"/>
      </right>
      <top style="medium">
        <color rgb="FF2604B4"/>
      </top>
      <bottom/>
      <diagonal/>
    </border>
    <border>
      <left/>
      <right style="thick">
        <color theme="9" tint="-0.24994659260841701"/>
      </right>
      <top/>
      <bottom/>
      <diagonal/>
    </border>
    <border>
      <left style="thin">
        <color indexed="64"/>
      </left>
      <right/>
      <top style="thin">
        <color theme="9" tint="-0.24994659260841701"/>
      </top>
      <bottom/>
      <diagonal/>
    </border>
    <border>
      <left style="thin">
        <color indexed="64"/>
      </left>
      <right/>
      <top/>
      <bottom style="thin">
        <color theme="9" tint="-0.24994659260841701"/>
      </bottom>
      <diagonal/>
    </border>
    <border>
      <left style="thin">
        <color indexed="64"/>
      </left>
      <right/>
      <top/>
      <bottom style="thin">
        <color rgb="FF2604B4"/>
      </bottom>
      <diagonal/>
    </border>
    <border>
      <left/>
      <right style="thin">
        <color indexed="64"/>
      </right>
      <top/>
      <bottom style="thin">
        <color rgb="FF2604B4"/>
      </bottom>
      <diagonal/>
    </border>
    <border>
      <left/>
      <right style="thick">
        <color theme="9" tint="-0.24994659260841701"/>
      </right>
      <top/>
      <bottom style="thin">
        <color rgb="FF2604B4"/>
      </bottom>
      <diagonal/>
    </border>
    <border>
      <left/>
      <right style="thick">
        <color theme="9" tint="-0.24994659260841701"/>
      </right>
      <top style="thin">
        <color rgb="FF2604B4"/>
      </top>
      <bottom style="thin">
        <color rgb="FF2604B4"/>
      </bottom>
      <diagonal/>
    </border>
    <border>
      <left/>
      <right style="thick">
        <color theme="9" tint="-0.24994659260841701"/>
      </right>
      <top style="thin">
        <color rgb="FF2604B4"/>
      </top>
      <bottom/>
      <diagonal/>
    </border>
    <border>
      <left/>
      <right style="thick">
        <color theme="9" tint="-0.24994659260841701"/>
      </right>
      <top/>
      <bottom style="thick">
        <color theme="9" tint="-0.24994659260841701"/>
      </bottom>
      <diagonal/>
    </border>
    <border>
      <left style="thick">
        <color theme="9" tint="-0.24994659260841701"/>
      </left>
      <right style="thin">
        <color rgb="FF2604B4"/>
      </right>
      <top style="thin">
        <color rgb="FF2604B4"/>
      </top>
      <bottom style="medium">
        <color rgb="FF2604B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9"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8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2514">
    <xf numFmtId="0" fontId="0" fillId="0" borderId="0" xfId="0"/>
    <xf numFmtId="20" fontId="48" fillId="0" borderId="0" xfId="5" applyNumberFormat="1" applyFont="1" applyFill="1" applyBorder="1" applyAlignment="1">
      <alignment horizontal="right" vertical="center"/>
    </xf>
    <xf numFmtId="20" fontId="48" fillId="0" borderId="0" xfId="5" applyNumberFormat="1" applyFont="1" applyFill="1" applyBorder="1" applyAlignment="1">
      <alignment vertical="center"/>
    </xf>
    <xf numFmtId="49" fontId="47" fillId="0" borderId="0" xfId="6" applyNumberFormat="1" applyFont="1" applyFill="1" applyAlignment="1">
      <alignment horizontal="center" vertical="center"/>
    </xf>
    <xf numFmtId="49" fontId="47" fillId="0" borderId="0" xfId="6" applyNumberFormat="1" applyFont="1" applyFill="1" applyAlignment="1">
      <alignment vertical="center"/>
    </xf>
    <xf numFmtId="49" fontId="47" fillId="2" borderId="0" xfId="7" applyNumberFormat="1" applyFont="1" applyFill="1" applyAlignment="1">
      <alignment horizontal="center" vertical="center"/>
    </xf>
    <xf numFmtId="49" fontId="56" fillId="2" borderId="0" xfId="7" applyNumberFormat="1" applyFont="1" applyFill="1" applyAlignment="1">
      <alignment horizontal="center" vertical="center"/>
    </xf>
    <xf numFmtId="49" fontId="58" fillId="0" borderId="0" xfId="6" applyNumberFormat="1" applyFont="1" applyFill="1" applyAlignment="1">
      <alignment horizontal="center" vertical="center"/>
    </xf>
    <xf numFmtId="20" fontId="59" fillId="2" borderId="77" xfId="2" applyNumberFormat="1" applyFont="1" applyFill="1" applyBorder="1" applyAlignment="1">
      <alignment horizontal="center" vertical="center"/>
    </xf>
    <xf numFmtId="20" fontId="59" fillId="2" borderId="78" xfId="2" applyNumberFormat="1" applyFont="1" applyFill="1" applyBorder="1" applyAlignment="1">
      <alignment horizontal="center" vertical="center"/>
    </xf>
    <xf numFmtId="0" fontId="60" fillId="2" borderId="79" xfId="2" applyFont="1" applyFill="1" applyBorder="1" applyAlignment="1">
      <alignment horizontal="center" vertical="center"/>
    </xf>
    <xf numFmtId="0" fontId="59" fillId="2" borderId="80" xfId="2" applyFont="1" applyFill="1" applyBorder="1" applyAlignment="1">
      <alignment horizontal="center" vertical="center"/>
    </xf>
    <xf numFmtId="0" fontId="61" fillId="0" borderId="81" xfId="2" applyFont="1" applyFill="1" applyBorder="1" applyAlignment="1">
      <alignment horizontal="center" vertical="center"/>
    </xf>
    <xf numFmtId="20" fontId="59" fillId="2" borderId="82" xfId="2" applyNumberFormat="1" applyFont="1" applyFill="1" applyBorder="1" applyAlignment="1">
      <alignment horizontal="center" vertical="center"/>
    </xf>
    <xf numFmtId="20" fontId="59" fillId="2" borderId="83" xfId="2" applyNumberFormat="1" applyFont="1" applyFill="1" applyBorder="1" applyAlignment="1">
      <alignment horizontal="center" vertical="center"/>
    </xf>
    <xf numFmtId="0" fontId="60" fillId="2" borderId="53" xfId="2" applyFont="1" applyFill="1" applyBorder="1" applyAlignment="1">
      <alignment horizontal="center" vertical="center"/>
    </xf>
    <xf numFmtId="0" fontId="59" fillId="2" borderId="53" xfId="2" applyFont="1" applyFill="1" applyBorder="1" applyAlignment="1">
      <alignment horizontal="center" vertical="center"/>
    </xf>
    <xf numFmtId="0" fontId="61" fillId="0" borderId="84" xfId="2" applyFont="1" applyFill="1" applyBorder="1" applyAlignment="1">
      <alignment horizontal="center" vertical="center"/>
    </xf>
    <xf numFmtId="20" fontId="63" fillId="2" borderId="82" xfId="2" applyNumberFormat="1" applyFont="1" applyFill="1" applyBorder="1" applyAlignment="1">
      <alignment horizontal="center" vertical="center"/>
    </xf>
    <xf numFmtId="20" fontId="60" fillId="2" borderId="53" xfId="2" applyNumberFormat="1" applyFont="1" applyFill="1" applyBorder="1" applyAlignment="1">
      <alignment horizontal="center" vertical="center"/>
    </xf>
    <xf numFmtId="49" fontId="64" fillId="0" borderId="0" xfId="6" applyNumberFormat="1" applyFont="1" applyFill="1" applyAlignment="1">
      <alignment horizontal="center" vertical="center"/>
    </xf>
    <xf numFmtId="49" fontId="66" fillId="0" borderId="0" xfId="6" applyNumberFormat="1" applyFont="1" applyFill="1" applyAlignment="1">
      <alignment horizontal="center" vertical="center"/>
    </xf>
    <xf numFmtId="164" fontId="67" fillId="0" borderId="69" xfId="8" applyNumberFormat="1" applyFont="1" applyFill="1" applyBorder="1" applyAlignment="1">
      <alignment vertical="center"/>
    </xf>
    <xf numFmtId="164" fontId="67" fillId="0" borderId="68" xfId="8" applyNumberFormat="1" applyFont="1" applyFill="1" applyBorder="1" applyAlignment="1">
      <alignment vertical="center"/>
    </xf>
    <xf numFmtId="164" fontId="67" fillId="0" borderId="0" xfId="8" applyNumberFormat="1" applyFont="1" applyFill="1" applyBorder="1" applyAlignment="1">
      <alignment vertical="center"/>
    </xf>
    <xf numFmtId="164" fontId="67" fillId="0" borderId="74" xfId="8" applyNumberFormat="1" applyFont="1" applyFill="1" applyBorder="1" applyAlignment="1">
      <alignment vertical="center"/>
    </xf>
    <xf numFmtId="49" fontId="47" fillId="0" borderId="0" xfId="6" applyNumberFormat="1" applyFont="1" applyFill="1" applyBorder="1" applyAlignment="1">
      <alignment horizontal="center" vertical="center"/>
    </xf>
    <xf numFmtId="164" fontId="68" fillId="0" borderId="92" xfId="8" applyNumberFormat="1" applyFont="1" applyFill="1" applyBorder="1" applyAlignment="1">
      <alignment vertical="center"/>
    </xf>
    <xf numFmtId="164" fontId="68" fillId="0" borderId="74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vertical="center"/>
    </xf>
    <xf numFmtId="164" fontId="68" fillId="0" borderId="0" xfId="8" applyNumberFormat="1" applyFont="1" applyFill="1" applyBorder="1" applyAlignment="1">
      <alignment horizontal="center" vertical="center"/>
    </xf>
    <xf numFmtId="1" fontId="69" fillId="0" borderId="74" xfId="8" applyNumberFormat="1" applyFont="1" applyFill="1" applyBorder="1" applyAlignment="1">
      <alignment horizontal="center" vertical="center"/>
    </xf>
    <xf numFmtId="167" fontId="68" fillId="0" borderId="75" xfId="6" applyNumberFormat="1" applyFont="1" applyFill="1" applyBorder="1" applyAlignment="1">
      <alignment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68" fillId="0" borderId="0" xfId="6" applyNumberFormat="1" applyFont="1" applyFill="1" applyBorder="1" applyAlignment="1">
      <alignment horizontal="center" vertical="center"/>
    </xf>
    <xf numFmtId="1" fontId="69" fillId="0" borderId="93" xfId="8" applyNumberFormat="1" applyFont="1" applyFill="1" applyBorder="1" applyAlignment="1">
      <alignment horizontal="center" vertical="center"/>
    </xf>
    <xf numFmtId="20" fontId="59" fillId="2" borderId="66" xfId="2" applyNumberFormat="1" applyFont="1" applyFill="1" applyBorder="1" applyAlignment="1">
      <alignment horizontal="center" vertical="center"/>
    </xf>
    <xf numFmtId="20" fontId="59" fillId="2" borderId="68" xfId="2" applyNumberFormat="1" applyFont="1" applyFill="1" applyBorder="1" applyAlignment="1">
      <alignment horizontal="center" vertical="center"/>
    </xf>
    <xf numFmtId="164" fontId="47" fillId="0" borderId="0" xfId="6" applyNumberFormat="1" applyFont="1" applyFill="1" applyAlignment="1">
      <alignment horizontal="center" vertical="center"/>
    </xf>
    <xf numFmtId="164" fontId="68" fillId="3" borderId="92" xfId="8" applyNumberFormat="1" applyFont="1" applyFill="1" applyBorder="1" applyAlignment="1">
      <alignment vertical="center"/>
    </xf>
    <xf numFmtId="20" fontId="60" fillId="2" borderId="67" xfId="2" applyNumberFormat="1" applyFont="1" applyFill="1" applyBorder="1" applyAlignment="1">
      <alignment horizontal="center" vertical="center"/>
    </xf>
    <xf numFmtId="0" fontId="59" fillId="2" borderId="67" xfId="2" applyFont="1" applyFill="1" applyBorder="1" applyAlignment="1">
      <alignment horizontal="center" vertical="center"/>
    </xf>
    <xf numFmtId="0" fontId="61" fillId="0" borderId="71" xfId="2" applyFont="1" applyFill="1" applyBorder="1" applyAlignment="1">
      <alignment horizontal="center" vertical="center"/>
    </xf>
    <xf numFmtId="20" fontId="71" fillId="2" borderId="94" xfId="2" applyNumberFormat="1" applyFont="1" applyFill="1" applyBorder="1" applyAlignment="1">
      <alignment horizontal="center" vertical="center"/>
    </xf>
    <xf numFmtId="20" fontId="71" fillId="2" borderId="95" xfId="2" applyNumberFormat="1" applyFont="1" applyFill="1" applyBorder="1" applyAlignment="1">
      <alignment horizontal="center" vertical="center"/>
    </xf>
    <xf numFmtId="20" fontId="72" fillId="2" borderId="96" xfId="2" applyNumberFormat="1" applyFont="1" applyFill="1" applyBorder="1" applyAlignment="1">
      <alignment horizontal="center" vertical="center"/>
    </xf>
    <xf numFmtId="0" fontId="63" fillId="2" borderId="96" xfId="2" applyFont="1" applyFill="1" applyBorder="1" applyAlignment="1">
      <alignment horizontal="center" vertical="center"/>
    </xf>
    <xf numFmtId="0" fontId="73" fillId="0" borderId="97" xfId="2" applyFont="1" applyFill="1" applyBorder="1" applyAlignment="1">
      <alignment horizontal="center" vertical="center"/>
    </xf>
    <xf numFmtId="0" fontId="47" fillId="2" borderId="0" xfId="7" applyNumberFormat="1" applyFont="1" applyFill="1" applyAlignment="1">
      <alignment horizontal="center" vertical="center"/>
    </xf>
    <xf numFmtId="167" fontId="68" fillId="3" borderId="75" xfId="6" applyNumberFormat="1" applyFont="1" applyFill="1" applyBorder="1" applyAlignment="1">
      <alignment vertical="center"/>
    </xf>
    <xf numFmtId="164" fontId="67" fillId="0" borderId="92" xfId="8" applyNumberFormat="1" applyFont="1" applyFill="1" applyBorder="1" applyAlignment="1">
      <alignment vertical="center"/>
    </xf>
    <xf numFmtId="164" fontId="67" fillId="0" borderId="0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horizontal="center" vertical="center"/>
    </xf>
    <xf numFmtId="164" fontId="74" fillId="0" borderId="75" xfId="8" applyNumberFormat="1" applyFont="1" applyFill="1" applyBorder="1" applyAlignment="1">
      <alignment horizontal="center" vertical="center"/>
    </xf>
    <xf numFmtId="164" fontId="74" fillId="0" borderId="0" xfId="8" applyNumberFormat="1" applyFont="1" applyFill="1" applyBorder="1" applyAlignment="1">
      <alignment horizontal="center" vertical="center"/>
    </xf>
    <xf numFmtId="49" fontId="47" fillId="0" borderId="92" xfId="6" applyNumberFormat="1" applyFont="1" applyFill="1" applyBorder="1" applyAlignment="1">
      <alignment horizontal="center" vertical="center"/>
    </xf>
    <xf numFmtId="49" fontId="47" fillId="0" borderId="74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vertical="center"/>
    </xf>
    <xf numFmtId="167" fontId="68" fillId="0" borderId="0" xfId="6" applyNumberFormat="1" applyFont="1" applyFill="1" applyBorder="1" applyAlignment="1">
      <alignment vertical="center"/>
    </xf>
    <xf numFmtId="49" fontId="75" fillId="0" borderId="0" xfId="6" applyNumberFormat="1" applyFont="1" applyFill="1" applyBorder="1" applyAlignment="1">
      <alignment horizontal="left" vertical="center"/>
    </xf>
    <xf numFmtId="167" fontId="68" fillId="0" borderId="74" xfId="6" applyNumberFormat="1" applyFont="1" applyFill="1" applyBorder="1" applyAlignment="1">
      <alignment vertical="center"/>
    </xf>
    <xf numFmtId="167" fontId="67" fillId="0" borderId="74" xfId="6" applyNumberFormat="1" applyFont="1" applyFill="1" applyBorder="1" applyAlignment="1">
      <alignment vertical="center"/>
    </xf>
    <xf numFmtId="167" fontId="67" fillId="0" borderId="74" xfId="6" applyNumberFormat="1" applyFont="1" applyFill="1" applyBorder="1" applyAlignment="1">
      <alignment horizontal="left" vertical="center" indent="1"/>
    </xf>
    <xf numFmtId="167" fontId="67" fillId="0" borderId="75" xfId="6" applyNumberFormat="1" applyFont="1" applyFill="1" applyBorder="1" applyAlignment="1">
      <alignment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7" fillId="0" borderId="93" xfId="6" applyNumberFormat="1" applyFont="1" applyFill="1" applyBorder="1" applyAlignment="1">
      <alignment vertical="center"/>
    </xf>
    <xf numFmtId="167" fontId="68" fillId="0" borderId="75" xfId="6" applyNumberFormat="1" applyFont="1" applyFill="1" applyBorder="1" applyAlignment="1">
      <alignment horizontal="center" vertical="center"/>
    </xf>
    <xf numFmtId="49" fontId="47" fillId="0" borderId="75" xfId="6" applyNumberFormat="1" applyFont="1" applyFill="1" applyBorder="1" applyAlignment="1">
      <alignment horizontal="center" vertical="center"/>
    </xf>
    <xf numFmtId="0" fontId="75" fillId="0" borderId="75" xfId="6" applyNumberFormat="1" applyFont="1" applyFill="1" applyBorder="1" applyAlignment="1">
      <alignment horizontal="right" vertical="center"/>
    </xf>
    <xf numFmtId="0" fontId="75" fillId="0" borderId="0" xfId="6" applyNumberFormat="1" applyFont="1" applyFill="1" applyBorder="1" applyAlignment="1">
      <alignment horizontal="right" vertical="center"/>
    </xf>
    <xf numFmtId="49" fontId="75" fillId="0" borderId="74" xfId="6" applyNumberFormat="1" applyFont="1" applyFill="1" applyBorder="1" applyAlignment="1">
      <alignment horizontal="left" vertical="center"/>
    </xf>
    <xf numFmtId="49" fontId="47" fillId="0" borderId="93" xfId="6" applyNumberFormat="1" applyFont="1" applyFill="1" applyBorder="1" applyAlignment="1">
      <alignment horizontal="center" vertical="center"/>
    </xf>
    <xf numFmtId="167" fontId="74" fillId="0" borderId="0" xfId="6" applyNumberFormat="1" applyFont="1" applyFill="1" applyBorder="1" applyAlignment="1">
      <alignment horizontal="center" vertical="center"/>
    </xf>
    <xf numFmtId="49" fontId="75" fillId="0" borderId="93" xfId="6" applyNumberFormat="1" applyFont="1" applyFill="1" applyBorder="1" applyAlignment="1">
      <alignment horizontal="left" vertical="center"/>
    </xf>
    <xf numFmtId="164" fontId="67" fillId="0" borderId="92" xfId="6" applyNumberFormat="1" applyFont="1" applyFill="1" applyBorder="1" applyAlignment="1">
      <alignment horizontal="right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69" xfId="6" applyNumberFormat="1" applyFont="1" applyFill="1" applyBorder="1" applyAlignment="1">
      <alignment vertical="center"/>
    </xf>
    <xf numFmtId="164" fontId="67" fillId="0" borderId="70" xfId="6" applyNumberFormat="1" applyFont="1" applyFill="1" applyBorder="1" applyAlignment="1">
      <alignment horizontal="center" vertical="center"/>
    </xf>
    <xf numFmtId="164" fontId="67" fillId="0" borderId="68" xfId="6" applyNumberFormat="1" applyFont="1" applyFill="1" applyBorder="1" applyAlignment="1">
      <alignment horizontal="left" vertical="center" indent="1"/>
    </xf>
    <xf numFmtId="164" fontId="67" fillId="0" borderId="0" xfId="6" applyNumberFormat="1" applyFont="1" applyFill="1" applyBorder="1" applyAlignment="1">
      <alignment vertical="center"/>
    </xf>
    <xf numFmtId="164" fontId="67" fillId="0" borderId="74" xfId="6" applyNumberFormat="1" applyFont="1" applyFill="1" applyBorder="1" applyAlignment="1">
      <alignment vertical="center"/>
    </xf>
    <xf numFmtId="164" fontId="67" fillId="0" borderId="75" xfId="6" applyNumberFormat="1" applyFont="1" applyFill="1" applyBorder="1" applyAlignment="1">
      <alignment vertical="center"/>
    </xf>
    <xf numFmtId="49" fontId="76" fillId="0" borderId="69" xfId="6" applyNumberFormat="1" applyFont="1" applyFill="1" applyBorder="1" applyAlignment="1">
      <alignment horizontal="center" vertical="center"/>
    </xf>
    <xf numFmtId="49" fontId="76" fillId="0" borderId="70" xfId="6" applyNumberFormat="1" applyFont="1" applyFill="1" applyBorder="1" applyAlignment="1">
      <alignment horizontal="center" vertical="center"/>
    </xf>
    <xf numFmtId="49" fontId="77" fillId="0" borderId="69" xfId="6" applyNumberFormat="1" applyFont="1" applyFill="1" applyBorder="1" applyAlignment="1">
      <alignment horizontal="center" vertical="center"/>
    </xf>
    <xf numFmtId="49" fontId="77" fillId="0" borderId="68" xfId="6" applyNumberFormat="1" applyFont="1" applyFill="1" applyBorder="1" applyAlignment="1">
      <alignment horizontal="center" vertical="center"/>
    </xf>
    <xf numFmtId="49" fontId="77" fillId="0" borderId="70" xfId="6" applyNumberFormat="1" applyFont="1" applyFill="1" applyBorder="1" applyAlignment="1">
      <alignment horizontal="center" vertical="center"/>
    </xf>
    <xf numFmtId="49" fontId="77" fillId="0" borderId="91" xfId="6" applyNumberFormat="1" applyFont="1" applyFill="1" applyBorder="1" applyAlignment="1">
      <alignment horizontal="center" vertical="center"/>
    </xf>
    <xf numFmtId="164" fontId="68" fillId="0" borderId="92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4" fontId="68" fillId="0" borderId="75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right" vertical="center"/>
    </xf>
    <xf numFmtId="164" fontId="68" fillId="0" borderId="74" xfId="6" applyNumberFormat="1" applyFont="1" applyFill="1" applyBorder="1" applyAlignment="1">
      <alignment horizontal="left" vertical="center" indent="1"/>
    </xf>
    <xf numFmtId="164" fontId="68" fillId="0" borderId="75" xfId="6" applyNumberFormat="1" applyFont="1" applyFill="1" applyBorder="1" applyAlignment="1">
      <alignment horizontal="right" vertical="center"/>
    </xf>
    <xf numFmtId="164" fontId="68" fillId="0" borderId="0" xfId="6" applyNumberFormat="1" applyFont="1" applyFill="1" applyBorder="1" applyAlignment="1">
      <alignment horizontal="left" vertical="center" indent="1"/>
    </xf>
    <xf numFmtId="164" fontId="68" fillId="0" borderId="75" xfId="9" applyNumberFormat="1" applyFont="1" applyFill="1" applyBorder="1" applyAlignment="1">
      <alignment horizontal="right" vertical="center"/>
    </xf>
    <xf numFmtId="164" fontId="68" fillId="0" borderId="74" xfId="9" applyNumberFormat="1" applyFont="1" applyFill="1" applyBorder="1" applyAlignment="1">
      <alignment horizontal="left" vertical="center" indent="1"/>
    </xf>
    <xf numFmtId="164" fontId="68" fillId="0" borderId="0" xfId="9" applyNumberFormat="1" applyFont="1" applyFill="1" applyBorder="1" applyAlignment="1">
      <alignment horizontal="left" vertical="center" indent="1"/>
    </xf>
    <xf numFmtId="164" fontId="68" fillId="0" borderId="75" xfId="6" applyNumberFormat="1" applyFont="1" applyFill="1" applyBorder="1" applyAlignment="1">
      <alignment vertical="center"/>
    </xf>
    <xf numFmtId="164" fontId="68" fillId="0" borderId="74" xfId="6" applyNumberFormat="1" applyFont="1" applyFill="1" applyBorder="1" applyAlignment="1">
      <alignment horizontal="center" vertical="center"/>
    </xf>
    <xf numFmtId="0" fontId="47" fillId="0" borderId="0" xfId="6" applyFont="1" applyFill="1"/>
    <xf numFmtId="49" fontId="68" fillId="0" borderId="92" xfId="6" applyNumberFormat="1" applyFont="1" applyFill="1" applyBorder="1" applyAlignment="1">
      <alignment horizontal="center" vertical="center"/>
    </xf>
    <xf numFmtId="49" fontId="68" fillId="0" borderId="0" xfId="6" applyNumberFormat="1" applyFont="1" applyFill="1" applyBorder="1" applyAlignment="1">
      <alignment horizontal="center" vertical="center"/>
    </xf>
    <xf numFmtId="49" fontId="68" fillId="0" borderId="75" xfId="6" applyNumberFormat="1" applyFont="1" applyFill="1" applyBorder="1" applyAlignment="1">
      <alignment horizontal="center" vertical="center"/>
    </xf>
    <xf numFmtId="49" fontId="74" fillId="0" borderId="0" xfId="6" applyNumberFormat="1" applyFont="1" applyFill="1" applyBorder="1" applyAlignment="1">
      <alignment horizontal="center" vertical="center"/>
    </xf>
    <xf numFmtId="164" fontId="68" fillId="0" borderId="92" xfId="6" applyNumberFormat="1" applyFont="1" applyFill="1" applyBorder="1" applyAlignment="1">
      <alignment vertical="center"/>
    </xf>
    <xf numFmtId="164" fontId="68" fillId="0" borderId="0" xfId="6" applyNumberFormat="1" applyFont="1" applyFill="1" applyBorder="1" applyAlignment="1">
      <alignment vertical="center"/>
    </xf>
    <xf numFmtId="164" fontId="68" fillId="0" borderId="74" xfId="6" applyNumberFormat="1" applyFont="1" applyFill="1" applyBorder="1" applyAlignment="1">
      <alignment vertical="center"/>
    </xf>
    <xf numFmtId="164" fontId="74" fillId="0" borderId="75" xfId="6" applyNumberFormat="1" applyFont="1" applyFill="1" applyBorder="1" applyAlignment="1">
      <alignment horizontal="center" vertical="center"/>
    </xf>
    <xf numFmtId="164" fontId="74" fillId="0" borderId="0" xfId="6" applyNumberFormat="1" applyFont="1" applyFill="1" applyBorder="1" applyAlignment="1">
      <alignment horizontal="center" vertical="center"/>
    </xf>
    <xf numFmtId="164" fontId="74" fillId="0" borderId="74" xfId="6" applyNumberFormat="1" applyFont="1" applyFill="1" applyBorder="1" applyAlignment="1">
      <alignment horizontal="center" vertical="center"/>
    </xf>
    <xf numFmtId="164" fontId="74" fillId="0" borderId="75" xfId="6" applyNumberFormat="1" applyFont="1" applyFill="1" applyBorder="1" applyAlignment="1">
      <alignment vertical="center"/>
    </xf>
    <xf numFmtId="164" fontId="74" fillId="0" borderId="0" xfId="6" applyNumberFormat="1" applyFont="1" applyFill="1" applyBorder="1" applyAlignment="1">
      <alignment vertical="center"/>
    </xf>
    <xf numFmtId="164" fontId="74" fillId="0" borderId="74" xfId="6" applyNumberFormat="1" applyFont="1" applyFill="1" applyBorder="1" applyAlignment="1">
      <alignment vertical="center"/>
    </xf>
    <xf numFmtId="164" fontId="78" fillId="0" borderId="0" xfId="6" applyNumberFormat="1" applyFont="1" applyFill="1" applyBorder="1" applyAlignment="1">
      <alignment horizontal="left" vertical="center" indent="1"/>
    </xf>
    <xf numFmtId="1" fontId="79" fillId="0" borderId="74" xfId="8" applyNumberFormat="1" applyFont="1" applyFill="1" applyBorder="1" applyAlignment="1">
      <alignment horizontal="center" vertical="center"/>
    </xf>
    <xf numFmtId="49" fontId="74" fillId="0" borderId="75" xfId="6" applyNumberFormat="1" applyFont="1" applyFill="1" applyBorder="1" applyAlignment="1">
      <alignment horizontal="center" vertical="center"/>
    </xf>
    <xf numFmtId="49" fontId="74" fillId="0" borderId="74" xfId="6" applyNumberFormat="1" applyFont="1" applyFill="1" applyBorder="1" applyAlignment="1">
      <alignment horizontal="center" vertical="center"/>
    </xf>
    <xf numFmtId="164" fontId="68" fillId="0" borderId="0" xfId="9" applyNumberFormat="1" applyFont="1" applyFill="1" applyBorder="1" applyAlignment="1">
      <alignment horizontal="right" vertical="center"/>
    </xf>
    <xf numFmtId="164" fontId="67" fillId="0" borderId="0" xfId="9" applyNumberFormat="1" applyFont="1" applyFill="1" applyBorder="1" applyAlignment="1">
      <alignment horizontal="left" vertical="center" indent="1"/>
    </xf>
    <xf numFmtId="164" fontId="67" fillId="0" borderId="74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vertical="center" wrapText="1"/>
    </xf>
    <xf numFmtId="164" fontId="67" fillId="0" borderId="0" xfId="6" applyNumberFormat="1" applyFont="1" applyFill="1" applyBorder="1" applyAlignment="1">
      <alignment vertical="center" wrapText="1"/>
    </xf>
    <xf numFmtId="164" fontId="67" fillId="0" borderId="75" xfId="6" applyNumberFormat="1" applyFont="1" applyFill="1" applyBorder="1" applyAlignment="1">
      <alignment horizontal="center" vertical="center" wrapText="1"/>
    </xf>
    <xf numFmtId="164" fontId="67" fillId="0" borderId="0" xfId="6" applyNumberFormat="1" applyFont="1" applyFill="1" applyBorder="1" applyAlignment="1">
      <alignment horizontal="center" vertical="center" wrapText="1"/>
    </xf>
    <xf numFmtId="164" fontId="67" fillId="0" borderId="75" xfId="6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164" fontId="84" fillId="0" borderId="0" xfId="6" applyNumberFormat="1" applyFont="1" applyFill="1" applyAlignment="1">
      <alignment horizontal="center" vertical="center"/>
    </xf>
    <xf numFmtId="164" fontId="67" fillId="0" borderId="75" xfId="8" applyNumberFormat="1" applyFont="1" applyFill="1" applyBorder="1" applyAlignment="1">
      <alignment vertical="center"/>
    </xf>
    <xf numFmtId="49" fontId="47" fillId="0" borderId="64" xfId="6" applyNumberFormat="1" applyFont="1" applyFill="1" applyBorder="1" applyAlignment="1">
      <alignment horizontal="center" vertical="center"/>
    </xf>
    <xf numFmtId="49" fontId="47" fillId="0" borderId="87" xfId="6" applyNumberFormat="1" applyFont="1" applyFill="1" applyBorder="1" applyAlignment="1">
      <alignment horizontal="center" vertical="center"/>
    </xf>
    <xf numFmtId="49" fontId="81" fillId="0" borderId="98" xfId="6" applyNumberFormat="1" applyFont="1" applyFill="1" applyBorder="1" applyAlignment="1">
      <alignment horizontal="center" vertical="center"/>
    </xf>
    <xf numFmtId="49" fontId="81" fillId="0" borderId="70" xfId="6" applyNumberFormat="1" applyFont="1" applyFill="1" applyBorder="1" applyAlignment="1">
      <alignment horizontal="center" vertical="center"/>
    </xf>
    <xf numFmtId="49" fontId="81" fillId="0" borderId="91" xfId="6" applyNumberFormat="1" applyFont="1" applyFill="1" applyBorder="1" applyAlignment="1">
      <alignment horizontal="center" vertical="center"/>
    </xf>
    <xf numFmtId="49" fontId="81" fillId="0" borderId="99" xfId="6" applyNumberFormat="1" applyFont="1" applyFill="1" applyBorder="1" applyAlignment="1">
      <alignment horizontal="center" vertical="center"/>
    </xf>
    <xf numFmtId="49" fontId="81" fillId="0" borderId="100" xfId="6" applyNumberFormat="1" applyFont="1" applyFill="1" applyBorder="1" applyAlignment="1">
      <alignment horizontal="center" vertical="center"/>
    </xf>
    <xf numFmtId="49" fontId="81" fillId="0" borderId="101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center" vertical="center"/>
    </xf>
    <xf numFmtId="167" fontId="67" fillId="0" borderId="75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4" fontId="67" fillId="0" borderId="0" xfId="8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49" fontId="77" fillId="0" borderId="69" xfId="6" applyNumberFormat="1" applyFont="1" applyFill="1" applyBorder="1" applyAlignment="1">
      <alignment horizontal="center" vertical="center"/>
    </xf>
    <xf numFmtId="49" fontId="77" fillId="0" borderId="70" xfId="6" applyNumberFormat="1" applyFont="1" applyFill="1" applyBorder="1" applyAlignment="1">
      <alignment horizontal="center" vertical="center"/>
    </xf>
    <xf numFmtId="49" fontId="77" fillId="0" borderId="68" xfId="6" applyNumberFormat="1" applyFont="1" applyFill="1" applyBorder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49" fontId="56" fillId="2" borderId="0" xfId="10" applyNumberFormat="1" applyFont="1" applyFill="1" applyAlignment="1">
      <alignment horizontal="center" vertical="center"/>
    </xf>
    <xf numFmtId="20" fontId="63" fillId="2" borderId="78" xfId="11" applyNumberFormat="1" applyFont="1" applyFill="1" applyBorder="1" applyAlignment="1">
      <alignment horizontal="center" vertical="center"/>
    </xf>
    <xf numFmtId="0" fontId="72" fillId="2" borderId="80" xfId="11" applyFont="1" applyFill="1" applyBorder="1" applyAlignment="1">
      <alignment horizontal="center" vertical="center"/>
    </xf>
    <xf numFmtId="0" fontId="63" fillId="2" borderId="80" xfId="11" applyFont="1" applyFill="1" applyBorder="1" applyAlignment="1">
      <alignment horizontal="center" vertical="center"/>
    </xf>
    <xf numFmtId="0" fontId="73" fillId="0" borderId="81" xfId="11" applyFont="1" applyFill="1" applyBorder="1" applyAlignment="1">
      <alignment horizontal="center" vertical="center"/>
    </xf>
    <xf numFmtId="20" fontId="63" fillId="2" borderId="83" xfId="11" applyNumberFormat="1" applyFont="1" applyFill="1" applyBorder="1" applyAlignment="1">
      <alignment horizontal="center" vertical="center"/>
    </xf>
    <xf numFmtId="0" fontId="72" fillId="2" borderId="53" xfId="11" applyFont="1" applyFill="1" applyBorder="1" applyAlignment="1">
      <alignment horizontal="center" vertical="center"/>
    </xf>
    <xf numFmtId="0" fontId="63" fillId="2" borderId="53" xfId="11" applyFont="1" applyFill="1" applyBorder="1" applyAlignment="1">
      <alignment horizontal="center" vertical="center"/>
    </xf>
    <xf numFmtId="0" fontId="73" fillId="0" borderId="84" xfId="11" applyFont="1" applyFill="1" applyBorder="1" applyAlignment="1">
      <alignment horizontal="center" vertical="center"/>
    </xf>
    <xf numFmtId="164" fontId="92" fillId="0" borderId="92" xfId="8" applyNumberFormat="1" applyFont="1" applyFill="1" applyBorder="1" applyAlignment="1">
      <alignment vertical="center"/>
    </xf>
    <xf numFmtId="164" fontId="92" fillId="0" borderId="75" xfId="8" applyNumberFormat="1" applyFont="1" applyFill="1" applyBorder="1" applyAlignment="1">
      <alignment vertical="center"/>
    </xf>
    <xf numFmtId="1" fontId="93" fillId="2" borderId="0" xfId="8" applyNumberFormat="1" applyFont="1" applyFill="1" applyBorder="1" applyAlignment="1">
      <alignment horizontal="center" vertical="center"/>
    </xf>
    <xf numFmtId="167" fontId="92" fillId="0" borderId="75" xfId="6" applyNumberFormat="1" applyFont="1" applyFill="1" applyBorder="1" applyAlignment="1">
      <alignment vertical="center"/>
    </xf>
    <xf numFmtId="1" fontId="93" fillId="2" borderId="74" xfId="8" applyNumberFormat="1" applyFont="1" applyFill="1" applyBorder="1" applyAlignment="1">
      <alignment horizontal="center" vertical="center"/>
    </xf>
    <xf numFmtId="164" fontId="92" fillId="2" borderId="0" xfId="6" applyNumberFormat="1" applyFont="1" applyFill="1" applyBorder="1" applyAlignment="1">
      <alignment vertical="center"/>
    </xf>
    <xf numFmtId="164" fontId="67" fillId="2" borderId="74" xfId="6" applyNumberFormat="1" applyFont="1" applyFill="1" applyBorder="1" applyAlignment="1">
      <alignment vertical="center"/>
    </xf>
    <xf numFmtId="164" fontId="92" fillId="2" borderId="75" xfId="6" applyNumberFormat="1" applyFont="1" applyFill="1" applyBorder="1" applyAlignment="1">
      <alignment vertical="center"/>
    </xf>
    <xf numFmtId="164" fontId="67" fillId="2" borderId="0" xfId="6" applyNumberFormat="1" applyFont="1" applyFill="1" applyBorder="1" applyAlignment="1">
      <alignment horizontal="center" vertical="center"/>
    </xf>
    <xf numFmtId="164" fontId="92" fillId="2" borderId="0" xfId="9" applyNumberFormat="1" applyFont="1" applyFill="1" applyBorder="1" applyAlignment="1">
      <alignment vertical="center"/>
    </xf>
    <xf numFmtId="164" fontId="67" fillId="2" borderId="74" xfId="9" applyNumberFormat="1" applyFont="1" applyFill="1" applyBorder="1" applyAlignment="1">
      <alignment horizontal="left" vertical="center" indent="1"/>
    </xf>
    <xf numFmtId="164" fontId="92" fillId="2" borderId="75" xfId="9" applyNumberFormat="1" applyFont="1" applyFill="1" applyBorder="1" applyAlignment="1">
      <alignment vertical="center"/>
    </xf>
    <xf numFmtId="164" fontId="67" fillId="2" borderId="0" xfId="9" applyNumberFormat="1" applyFont="1" applyFill="1" applyBorder="1" applyAlignment="1">
      <alignment horizontal="center" vertical="center"/>
    </xf>
    <xf numFmtId="1" fontId="93" fillId="2" borderId="93" xfId="8" applyNumberFormat="1" applyFont="1" applyFill="1" applyBorder="1" applyAlignment="1">
      <alignment horizontal="center" vertical="center"/>
    </xf>
    <xf numFmtId="20" fontId="72" fillId="2" borderId="53" xfId="11" applyNumberFormat="1" applyFont="1" applyFill="1" applyBorder="1" applyAlignment="1">
      <alignment horizontal="center" vertical="center"/>
    </xf>
    <xf numFmtId="20" fontId="63" fillId="2" borderId="68" xfId="11" applyNumberFormat="1" applyFont="1" applyFill="1" applyBorder="1" applyAlignment="1">
      <alignment horizontal="center" vertical="center"/>
    </xf>
    <xf numFmtId="20" fontId="72" fillId="2" borderId="67" xfId="11" applyNumberFormat="1" applyFont="1" applyFill="1" applyBorder="1" applyAlignment="1">
      <alignment horizontal="center" vertical="center"/>
    </xf>
    <xf numFmtId="0" fontId="63" fillId="2" borderId="67" xfId="11" applyFont="1" applyFill="1" applyBorder="1" applyAlignment="1">
      <alignment horizontal="center" vertical="center"/>
    </xf>
    <xf numFmtId="0" fontId="73" fillId="0" borderId="71" xfId="11" applyFont="1" applyFill="1" applyBorder="1" applyAlignment="1">
      <alignment horizontal="center" vertical="center"/>
    </xf>
    <xf numFmtId="20" fontId="63" fillId="2" borderId="95" xfId="11" applyNumberFormat="1" applyFont="1" applyFill="1" applyBorder="1" applyAlignment="1">
      <alignment horizontal="center" vertical="center"/>
    </xf>
    <xf numFmtId="20" fontId="72" fillId="2" borderId="96" xfId="11" applyNumberFormat="1" applyFont="1" applyFill="1" applyBorder="1" applyAlignment="1">
      <alignment horizontal="center" vertical="center"/>
    </xf>
    <xf numFmtId="0" fontId="63" fillId="2" borderId="96" xfId="11" applyFont="1" applyFill="1" applyBorder="1" applyAlignment="1">
      <alignment horizontal="center" vertical="center"/>
    </xf>
    <xf numFmtId="0" fontId="73" fillId="0" borderId="97" xfId="11" applyFont="1" applyFill="1" applyBorder="1" applyAlignment="1">
      <alignment horizontal="center" vertical="center"/>
    </xf>
    <xf numFmtId="0" fontId="47" fillId="2" borderId="0" xfId="10" applyNumberFormat="1" applyFont="1" applyFill="1" applyAlignment="1">
      <alignment horizontal="center" vertical="center"/>
    </xf>
    <xf numFmtId="164" fontId="67" fillId="2" borderId="74" xfId="9" applyNumberFormat="1" applyFont="1" applyFill="1" applyBorder="1" applyAlignment="1">
      <alignment vertical="center"/>
    </xf>
    <xf numFmtId="164" fontId="92" fillId="2" borderId="93" xfId="9" applyNumberFormat="1" applyFont="1" applyFill="1" applyBorder="1" applyAlignment="1">
      <alignment horizontal="center" vertical="center"/>
    </xf>
    <xf numFmtId="164" fontId="67" fillId="2" borderId="75" xfId="6" applyNumberFormat="1" applyFont="1" applyFill="1" applyBorder="1" applyAlignment="1">
      <alignment vertical="center"/>
    </xf>
    <xf numFmtId="164" fontId="67" fillId="2" borderId="74" xfId="6" applyNumberFormat="1" applyFont="1" applyFill="1" applyBorder="1" applyAlignment="1">
      <alignment horizontal="center" vertical="center"/>
    </xf>
    <xf numFmtId="164" fontId="67" fillId="2" borderId="74" xfId="6" applyNumberFormat="1" applyFont="1" applyFill="1" applyBorder="1" applyAlignment="1">
      <alignment horizontal="left" vertical="center" indent="1"/>
    </xf>
    <xf numFmtId="164" fontId="92" fillId="2" borderId="75" xfId="6" applyNumberFormat="1" applyFont="1" applyFill="1" applyBorder="1" applyAlignment="1">
      <alignment horizontal="right" vertical="center"/>
    </xf>
    <xf numFmtId="164" fontId="67" fillId="2" borderId="0" xfId="6" applyNumberFormat="1" applyFont="1" applyFill="1" applyBorder="1" applyAlignment="1">
      <alignment vertical="center"/>
    </xf>
    <xf numFmtId="167" fontId="69" fillId="2" borderId="0" xfId="6" applyNumberFormat="1" applyFont="1" applyFill="1" applyBorder="1" applyAlignment="1">
      <alignment horizontal="left" vertical="center"/>
    </xf>
    <xf numFmtId="164" fontId="92" fillId="2" borderId="0" xfId="6" applyNumberFormat="1" applyFont="1" applyFill="1" applyBorder="1" applyAlignment="1">
      <alignment horizontal="right" vertical="center"/>
    </xf>
    <xf numFmtId="167" fontId="69" fillId="0" borderId="0" xfId="6" applyNumberFormat="1" applyFont="1" applyFill="1" applyBorder="1" applyAlignment="1">
      <alignment horizontal="left" vertical="center"/>
    </xf>
    <xf numFmtId="164" fontId="92" fillId="0" borderId="0" xfId="8" applyNumberFormat="1" applyFont="1" applyFill="1" applyBorder="1" applyAlignment="1">
      <alignment vertical="center"/>
    </xf>
    <xf numFmtId="167" fontId="67" fillId="2" borderId="74" xfId="6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horizontal="right" vertical="center"/>
    </xf>
    <xf numFmtId="49" fontId="67" fillId="2" borderId="69" xfId="6" applyNumberFormat="1" applyFont="1" applyFill="1" applyBorder="1" applyAlignment="1">
      <alignment horizontal="center" vertical="center"/>
    </xf>
    <xf numFmtId="49" fontId="67" fillId="2" borderId="70" xfId="6" applyNumberFormat="1" applyFont="1" applyFill="1" applyBorder="1" applyAlignment="1">
      <alignment horizontal="center" vertical="center"/>
    </xf>
    <xf numFmtId="1" fontId="93" fillId="0" borderId="93" xfId="8" applyNumberFormat="1" applyFont="1" applyFill="1" applyBorder="1" applyAlignment="1">
      <alignment horizontal="center" vertical="center"/>
    </xf>
    <xf numFmtId="167" fontId="92" fillId="2" borderId="75" xfId="6" applyNumberFormat="1" applyFont="1" applyFill="1" applyBorder="1" applyAlignment="1">
      <alignment vertical="center"/>
    </xf>
    <xf numFmtId="1" fontId="94" fillId="2" borderId="0" xfId="6" applyNumberFormat="1" applyFont="1" applyFill="1" applyBorder="1" applyAlignment="1">
      <alignment horizontal="center" vertical="center"/>
    </xf>
    <xf numFmtId="1" fontId="93" fillId="2" borderId="0" xfId="6" applyNumberFormat="1" applyFont="1" applyFill="1" applyBorder="1" applyAlignment="1">
      <alignment horizontal="center" vertical="center"/>
    </xf>
    <xf numFmtId="1" fontId="93" fillId="0" borderId="0" xfId="8" applyNumberFormat="1" applyFont="1" applyFill="1" applyBorder="1" applyAlignment="1">
      <alignment horizontal="center" vertical="center"/>
    </xf>
    <xf numFmtId="1" fontId="93" fillId="0" borderId="74" xfId="8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horizontal="center" vertical="center"/>
    </xf>
    <xf numFmtId="49" fontId="47" fillId="0" borderId="0" xfId="10" applyNumberFormat="1" applyFont="1" applyFill="1" applyAlignment="1">
      <alignment horizontal="center" vertical="center"/>
    </xf>
    <xf numFmtId="167" fontId="92" fillId="3" borderId="75" xfId="6" applyNumberFormat="1" applyFont="1" applyFill="1" applyBorder="1" applyAlignment="1">
      <alignment vertical="center"/>
    </xf>
    <xf numFmtId="167" fontId="92" fillId="2" borderId="92" xfId="6" applyNumberFormat="1" applyFont="1" applyFill="1" applyBorder="1" applyAlignment="1">
      <alignment vertical="center"/>
    </xf>
    <xf numFmtId="167" fontId="92" fillId="2" borderId="0" xfId="6" applyNumberFormat="1" applyFont="1" applyFill="1" applyBorder="1" applyAlignment="1">
      <alignment vertical="center"/>
    </xf>
    <xf numFmtId="164" fontId="67" fillId="0" borderId="93" xfId="8" applyNumberFormat="1" applyFont="1" applyFill="1" applyBorder="1" applyAlignment="1">
      <alignment vertical="center"/>
    </xf>
    <xf numFmtId="164" fontId="92" fillId="0" borderId="75" xfId="6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vertical="center"/>
    </xf>
    <xf numFmtId="1" fontId="69" fillId="2" borderId="92" xfId="6" applyNumberFormat="1" applyFont="1" applyFill="1" applyBorder="1" applyAlignment="1">
      <alignment horizontal="center" vertical="center"/>
    </xf>
    <xf numFmtId="1" fontId="69" fillId="2" borderId="0" xfId="6" applyNumberFormat="1" applyFont="1" applyFill="1" applyBorder="1" applyAlignment="1">
      <alignment horizontal="center" vertical="center"/>
    </xf>
    <xf numFmtId="164" fontId="95" fillId="0" borderId="92" xfId="8" applyNumberFormat="1" applyFont="1" applyFill="1" applyBorder="1" applyAlignment="1">
      <alignment vertical="center"/>
    </xf>
    <xf numFmtId="164" fontId="95" fillId="0" borderId="0" xfId="8" applyNumberFormat="1" applyFont="1" applyFill="1" applyBorder="1" applyAlignment="1">
      <alignment vertical="center"/>
    </xf>
    <xf numFmtId="1" fontId="96" fillId="0" borderId="0" xfId="8" applyNumberFormat="1" applyFont="1" applyFill="1" applyBorder="1" applyAlignment="1">
      <alignment vertical="center"/>
    </xf>
    <xf numFmtId="49" fontId="47" fillId="0" borderId="63" xfId="6" applyNumberFormat="1" applyFont="1" applyFill="1" applyBorder="1" applyAlignment="1">
      <alignment horizontal="center" vertical="center"/>
    </xf>
    <xf numFmtId="49" fontId="67" fillId="0" borderId="0" xfId="6" applyNumberFormat="1" applyFont="1" applyFill="1" applyBorder="1" applyAlignment="1">
      <alignment horizontal="center" vertical="center"/>
    </xf>
    <xf numFmtId="49" fontId="67" fillId="0" borderId="0" xfId="6" applyNumberFormat="1" applyFont="1" applyFill="1" applyBorder="1" applyAlignment="1">
      <alignment vertical="center"/>
    </xf>
    <xf numFmtId="49" fontId="47" fillId="2" borderId="0" xfId="6" applyNumberFormat="1" applyFont="1" applyFill="1" applyBorder="1" applyAlignment="1">
      <alignment horizontal="center" vertical="center"/>
    </xf>
    <xf numFmtId="0" fontId="6" fillId="0" borderId="0" xfId="12"/>
    <xf numFmtId="0" fontId="6" fillId="0" borderId="0" xfId="12" applyFill="1"/>
    <xf numFmtId="0" fontId="11" fillId="0" borderId="0" xfId="12" applyFont="1" applyFill="1"/>
    <xf numFmtId="0" fontId="13" fillId="0" borderId="24" xfId="12" applyFont="1" applyFill="1" applyBorder="1" applyAlignment="1">
      <alignment horizontal="center" vertical="center"/>
    </xf>
    <xf numFmtId="0" fontId="13" fillId="0" borderId="24" xfId="12" applyFont="1" applyFill="1" applyBorder="1" applyAlignment="1">
      <alignment horizontal="right" vertical="center"/>
    </xf>
    <xf numFmtId="0" fontId="12" fillId="0" borderId="25" xfId="12" applyFont="1" applyFill="1" applyBorder="1" applyAlignment="1">
      <alignment horizontal="center" vertical="center"/>
    </xf>
    <xf numFmtId="0" fontId="12" fillId="0" borderId="24" xfId="12" applyFont="1" applyFill="1" applyBorder="1" applyAlignment="1">
      <alignment horizontal="right" vertical="center"/>
    </xf>
    <xf numFmtId="0" fontId="12" fillId="0" borderId="24" xfId="12" applyFont="1" applyFill="1" applyBorder="1" applyAlignment="1">
      <alignment vertical="center"/>
    </xf>
    <xf numFmtId="0" fontId="12" fillId="0" borderId="52" xfId="12" applyFont="1" applyFill="1" applyBorder="1" applyAlignment="1">
      <alignment vertical="center"/>
    </xf>
    <xf numFmtId="0" fontId="12" fillId="0" borderId="24" xfId="12" applyFont="1" applyFill="1" applyBorder="1" applyAlignment="1">
      <alignment horizontal="center" vertical="center"/>
    </xf>
    <xf numFmtId="0" fontId="15" fillId="0" borderId="0" xfId="12" applyFont="1"/>
    <xf numFmtId="0" fontId="15" fillId="0" borderId="0" xfId="12" applyFont="1" applyBorder="1" applyAlignment="1">
      <alignment horizontal="center"/>
    </xf>
    <xf numFmtId="0" fontId="15" fillId="0" borderId="0" xfId="12" applyFont="1" applyBorder="1" applyAlignment="1">
      <alignment horizontal="right"/>
    </xf>
    <xf numFmtId="0" fontId="15" fillId="0" borderId="0" xfId="12" applyFont="1" applyBorder="1"/>
    <xf numFmtId="0" fontId="6" fillId="0" borderId="28" xfId="12" applyBorder="1" applyAlignment="1">
      <alignment horizontal="center"/>
    </xf>
    <xf numFmtId="0" fontId="6" fillId="0" borderId="0" xfId="12" applyBorder="1" applyAlignment="1">
      <alignment horizontal="right"/>
    </xf>
    <xf numFmtId="0" fontId="6" fillId="0" borderId="0" xfId="12" applyBorder="1"/>
    <xf numFmtId="0" fontId="6" fillId="0" borderId="29" xfId="12" applyBorder="1"/>
    <xf numFmtId="0" fontId="6" fillId="0" borderId="0" xfId="12" applyBorder="1" applyAlignment="1">
      <alignment horizontal="center" vertical="center"/>
    </xf>
    <xf numFmtId="0" fontId="6" fillId="0" borderId="30" xfId="12" applyBorder="1"/>
    <xf numFmtId="164" fontId="16" fillId="0" borderId="0" xfId="13" applyNumberFormat="1" applyFont="1" applyFill="1" applyBorder="1" applyAlignment="1">
      <alignment horizontal="center" vertical="center"/>
    </xf>
    <xf numFmtId="164" fontId="16" fillId="0" borderId="0" xfId="13" applyNumberFormat="1" applyFont="1" applyFill="1" applyBorder="1" applyAlignment="1">
      <alignment vertical="center"/>
    </xf>
    <xf numFmtId="0" fontId="17" fillId="0" borderId="0" xfId="12" applyFont="1" applyFill="1"/>
    <xf numFmtId="164" fontId="18" fillId="0" borderId="0" xfId="12" applyNumberFormat="1" applyFont="1" applyFill="1" applyBorder="1" applyAlignment="1">
      <alignment horizontal="right" vertical="center"/>
    </xf>
    <xf numFmtId="0" fontId="17" fillId="0" borderId="0" xfId="12" applyFont="1" applyFill="1" applyBorder="1" applyAlignment="1">
      <alignment horizontal="right"/>
    </xf>
    <xf numFmtId="0" fontId="17" fillId="0" borderId="0" xfId="12" applyFont="1" applyFill="1" applyBorder="1" applyAlignment="1">
      <alignment horizontal="center" vertical="center"/>
    </xf>
    <xf numFmtId="0" fontId="17" fillId="0" borderId="31" xfId="12" applyFont="1" applyFill="1" applyBorder="1" applyAlignment="1">
      <alignment horizontal="center"/>
    </xf>
    <xf numFmtId="0" fontId="17" fillId="0" borderId="0" xfId="12" applyFont="1" applyFill="1" applyBorder="1" applyAlignment="1">
      <alignment horizontal="center"/>
    </xf>
    <xf numFmtId="164" fontId="18" fillId="0" borderId="0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vertical="center"/>
    </xf>
    <xf numFmtId="164" fontId="18" fillId="0" borderId="0" xfId="12" applyNumberFormat="1" applyFont="1" applyFill="1" applyBorder="1" applyAlignment="1">
      <alignment vertical="center"/>
    </xf>
    <xf numFmtId="164" fontId="18" fillId="0" borderId="29" xfId="12" applyNumberFormat="1" applyFont="1" applyFill="1" applyBorder="1" applyAlignment="1">
      <alignment vertical="center"/>
    </xf>
    <xf numFmtId="164" fontId="18" fillId="0" borderId="0" xfId="13" applyNumberFormat="1" applyFont="1" applyFill="1" applyBorder="1" applyAlignment="1">
      <alignment horizontal="right" vertical="center"/>
    </xf>
    <xf numFmtId="164" fontId="18" fillId="0" borderId="0" xfId="13" applyNumberFormat="1" applyFont="1" applyFill="1" applyBorder="1" applyAlignment="1">
      <alignment horizontal="center" vertical="center"/>
    </xf>
    <xf numFmtId="0" fontId="17" fillId="0" borderId="28" xfId="12" applyFont="1" applyFill="1" applyBorder="1" applyAlignment="1">
      <alignment horizontal="center"/>
    </xf>
    <xf numFmtId="0" fontId="17" fillId="0" borderId="0" xfId="12" applyFont="1" applyFill="1" applyBorder="1" applyAlignment="1"/>
    <xf numFmtId="0" fontId="17" fillId="0" borderId="29" xfId="12" applyFont="1" applyFill="1" applyBorder="1" applyAlignment="1"/>
    <xf numFmtId="0" fontId="6" fillId="0" borderId="0" xfId="12" applyFill="1" applyBorder="1" applyAlignment="1">
      <alignment horizontal="center" vertical="center"/>
    </xf>
    <xf numFmtId="0" fontId="6" fillId="0" borderId="0" xfId="12" applyFill="1" applyBorder="1" applyAlignment="1">
      <alignment horizontal="right"/>
    </xf>
    <xf numFmtId="0" fontId="6" fillId="0" borderId="0" xfId="12" applyFill="1" applyBorder="1" applyAlignment="1"/>
    <xf numFmtId="164" fontId="19" fillId="0" borderId="27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right" vertical="center"/>
    </xf>
    <xf numFmtId="164" fontId="19" fillId="0" borderId="31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center" vertical="center"/>
    </xf>
    <xf numFmtId="164" fontId="20" fillId="0" borderId="0" xfId="12" applyNumberFormat="1" applyFont="1" applyFill="1" applyBorder="1" applyAlignment="1">
      <alignment horizontal="right" vertical="center"/>
    </xf>
    <xf numFmtId="164" fontId="19" fillId="0" borderId="28" xfId="12" applyNumberFormat="1" applyFont="1" applyFill="1" applyBorder="1" applyAlignment="1">
      <alignment horizontal="center" vertical="center"/>
    </xf>
    <xf numFmtId="164" fontId="13" fillId="0" borderId="0" xfId="12" applyNumberFormat="1" applyFont="1" applyFill="1" applyBorder="1" applyAlignment="1">
      <alignment horizontal="center" vertical="center"/>
    </xf>
    <xf numFmtId="164" fontId="13" fillId="0" borderId="0" xfId="12" applyNumberFormat="1" applyFont="1" applyFill="1" applyBorder="1" applyAlignment="1">
      <alignment horizontal="right" vertical="center"/>
    </xf>
    <xf numFmtId="164" fontId="13" fillId="0" borderId="0" xfId="12" applyNumberFormat="1" applyFont="1" applyFill="1" applyBorder="1" applyAlignment="1">
      <alignment vertical="center"/>
    </xf>
    <xf numFmtId="49" fontId="13" fillId="0" borderId="0" xfId="12" applyNumberFormat="1" applyFont="1" applyFill="1" applyBorder="1" applyAlignment="1">
      <alignment horizontal="center" vertical="center"/>
    </xf>
    <xf numFmtId="164" fontId="13" fillId="0" borderId="31" xfId="12" applyNumberFormat="1" applyFont="1" applyFill="1" applyBorder="1" applyAlignment="1">
      <alignment horizontal="center" vertical="center"/>
    </xf>
    <xf numFmtId="0" fontId="17" fillId="0" borderId="0" xfId="12" applyFont="1" applyFill="1" applyBorder="1"/>
    <xf numFmtId="0" fontId="17" fillId="0" borderId="40" xfId="12" applyFont="1" applyFill="1" applyBorder="1"/>
    <xf numFmtId="164" fontId="13" fillId="0" borderId="28" xfId="12" applyNumberFormat="1" applyFont="1" applyFill="1" applyBorder="1" applyAlignment="1">
      <alignment horizontal="center" vertical="center"/>
    </xf>
    <xf numFmtId="49" fontId="13" fillId="0" borderId="29" xfId="12" applyNumberFormat="1" applyFont="1" applyFill="1" applyBorder="1" applyAlignment="1">
      <alignment horizontal="center" vertical="center"/>
    </xf>
    <xf numFmtId="164" fontId="22" fillId="0" borderId="0" xfId="12" applyNumberFormat="1" applyFont="1" applyFill="1" applyBorder="1" applyAlignment="1">
      <alignment horizontal="right" vertical="center"/>
    </xf>
    <xf numFmtId="164" fontId="22" fillId="0" borderId="0" xfId="12" applyNumberFormat="1" applyFont="1" applyFill="1" applyBorder="1" applyAlignment="1">
      <alignment vertical="center"/>
    </xf>
    <xf numFmtId="0" fontId="6" fillId="0" borderId="0" xfId="12" applyFill="1" applyBorder="1" applyAlignment="1">
      <alignment horizontal="center"/>
    </xf>
    <xf numFmtId="0" fontId="6" fillId="0" borderId="0" xfId="12" applyFill="1" applyBorder="1"/>
    <xf numFmtId="164" fontId="22" fillId="0" borderId="0" xfId="12" applyNumberFormat="1" applyFont="1" applyFill="1" applyBorder="1" applyAlignment="1">
      <alignment horizontal="center" vertical="center"/>
    </xf>
    <xf numFmtId="164" fontId="22" fillId="0" borderId="28" xfId="12" applyNumberFormat="1" applyFont="1" applyFill="1" applyBorder="1" applyAlignment="1">
      <alignment horizontal="center" vertical="center"/>
    </xf>
    <xf numFmtId="0" fontId="17" fillId="0" borderId="29" xfId="12" applyFont="1" applyFill="1" applyBorder="1"/>
    <xf numFmtId="164" fontId="23" fillId="0" borderId="31" xfId="12" applyNumberFormat="1" applyFont="1" applyFill="1" applyBorder="1" applyAlignment="1">
      <alignment horizontal="center" vertical="center"/>
    </xf>
    <xf numFmtId="164" fontId="23" fillId="0" borderId="0" xfId="12" applyNumberFormat="1" applyFont="1" applyFill="1" applyBorder="1" applyAlignment="1">
      <alignment horizontal="right" vertical="center"/>
    </xf>
    <xf numFmtId="0" fontId="17" fillId="0" borderId="28" xfId="12" applyFont="1" applyFill="1" applyBorder="1"/>
    <xf numFmtId="164" fontId="23" fillId="0" borderId="27" xfId="12" applyNumberFormat="1" applyFont="1" applyFill="1" applyBorder="1" applyAlignment="1">
      <alignment horizontal="center" vertical="center"/>
    </xf>
    <xf numFmtId="164" fontId="23" fillId="0" borderId="0" xfId="12" applyNumberFormat="1" applyFont="1" applyFill="1" applyBorder="1" applyAlignment="1">
      <alignment horizontal="center" vertical="center"/>
    </xf>
    <xf numFmtId="164" fontId="18" fillId="0" borderId="0" xfId="13" applyNumberFormat="1" applyFont="1" applyFill="1" applyBorder="1" applyAlignment="1">
      <alignment horizontal="right" vertical="center" wrapText="1" shrinkToFit="1"/>
    </xf>
    <xf numFmtId="164" fontId="18" fillId="0" borderId="0" xfId="13" applyNumberFormat="1" applyFont="1" applyFill="1" applyBorder="1" applyAlignment="1">
      <alignment vertical="center" wrapText="1" shrinkToFit="1"/>
    </xf>
    <xf numFmtId="164" fontId="23" fillId="0" borderId="28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vertical="center"/>
    </xf>
    <xf numFmtId="1" fontId="19" fillId="0" borderId="0" xfId="12" applyNumberFormat="1" applyFont="1" applyFill="1" applyBorder="1" applyAlignment="1">
      <alignment horizontal="center" vertical="center"/>
    </xf>
    <xf numFmtId="0" fontId="25" fillId="0" borderId="0" xfId="12" applyFont="1" applyFill="1" applyBorder="1" applyAlignment="1">
      <alignment horizontal="right" vertical="center"/>
    </xf>
    <xf numFmtId="0" fontId="25" fillId="0" borderId="0" xfId="12" applyFont="1" applyFill="1" applyBorder="1" applyAlignment="1">
      <alignment vertical="center"/>
    </xf>
    <xf numFmtId="0" fontId="25" fillId="0" borderId="0" xfId="12" applyFont="1" applyFill="1" applyBorder="1" applyAlignment="1">
      <alignment horizontal="center" vertical="center"/>
    </xf>
    <xf numFmtId="0" fontId="13" fillId="0" borderId="0" xfId="12" applyFont="1" applyFill="1" applyBorder="1" applyAlignment="1">
      <alignment horizontal="center" vertical="center"/>
    </xf>
    <xf numFmtId="0" fontId="13" fillId="0" borderId="0" xfId="12" applyFont="1" applyFill="1" applyBorder="1" applyAlignment="1">
      <alignment horizontal="right" vertical="center"/>
    </xf>
    <xf numFmtId="164" fontId="21" fillId="0" borderId="0" xfId="12" applyNumberFormat="1" applyFont="1" applyFill="1" applyBorder="1" applyAlignment="1">
      <alignment vertical="center"/>
    </xf>
    <xf numFmtId="164" fontId="97" fillId="0" borderId="0" xfId="12" applyNumberFormat="1" applyFont="1" applyFill="1" applyBorder="1" applyAlignment="1">
      <alignment horizontal="center" vertical="center"/>
    </xf>
    <xf numFmtId="164" fontId="97" fillId="0" borderId="0" xfId="12" applyNumberFormat="1" applyFont="1" applyFill="1" applyBorder="1" applyAlignment="1">
      <alignment horizontal="right" vertical="center"/>
    </xf>
    <xf numFmtId="164" fontId="97" fillId="0" borderId="0" xfId="12" applyNumberFormat="1" applyFont="1" applyFill="1" applyBorder="1" applyAlignment="1">
      <alignment vertical="center"/>
    </xf>
    <xf numFmtId="49" fontId="97" fillId="0" borderId="0" xfId="12" applyNumberFormat="1" applyFont="1" applyFill="1" applyBorder="1" applyAlignment="1">
      <alignment horizontal="center" vertical="center"/>
    </xf>
    <xf numFmtId="164" fontId="13" fillId="0" borderId="29" xfId="12" applyNumberFormat="1" applyFont="1" applyFill="1" applyBorder="1" applyAlignment="1">
      <alignment vertical="center"/>
    </xf>
    <xf numFmtId="164" fontId="18" fillId="0" borderId="28" xfId="13" applyNumberFormat="1" applyFont="1" applyFill="1" applyBorder="1" applyAlignment="1">
      <alignment horizontal="center" vertical="center" wrapText="1" shrinkToFit="1"/>
    </xf>
    <xf numFmtId="164" fontId="18" fillId="0" borderId="29" xfId="13" applyNumberFormat="1" applyFont="1" applyFill="1" applyBorder="1" applyAlignment="1">
      <alignment vertical="center" wrapText="1" shrinkToFit="1"/>
    </xf>
    <xf numFmtId="20" fontId="48" fillId="0" borderId="28" xfId="5" applyNumberFormat="1" applyFont="1" applyFill="1" applyBorder="1" applyAlignment="1">
      <alignment horizontal="center" vertical="center"/>
    </xf>
    <xf numFmtId="164" fontId="13" fillId="0" borderId="27" xfId="12" applyNumberFormat="1" applyFont="1" applyFill="1" applyBorder="1" applyAlignment="1">
      <alignment horizontal="center" vertical="center"/>
    </xf>
    <xf numFmtId="0" fontId="26" fillId="0" borderId="0" xfId="12" applyFont="1" applyFill="1" applyBorder="1" applyAlignment="1">
      <alignment horizontal="right"/>
    </xf>
    <xf numFmtId="0" fontId="26" fillId="0" borderId="0" xfId="12" applyFont="1" applyFill="1" applyBorder="1"/>
    <xf numFmtId="0" fontId="26" fillId="0" borderId="0" xfId="12" applyFont="1" applyFill="1" applyBorder="1" applyAlignment="1">
      <alignment horizontal="center" vertical="center"/>
    </xf>
    <xf numFmtId="0" fontId="26" fillId="0" borderId="0" xfId="12" applyFont="1" applyFill="1" applyBorder="1" applyAlignment="1">
      <alignment horizontal="center"/>
    </xf>
    <xf numFmtId="164" fontId="16" fillId="0" borderId="0" xfId="12" applyNumberFormat="1" applyFont="1" applyFill="1" applyBorder="1" applyAlignment="1">
      <alignment horizontal="right" vertical="center"/>
    </xf>
    <xf numFmtId="164" fontId="16" fillId="0" borderId="0" xfId="12" applyNumberFormat="1" applyFont="1" applyFill="1" applyBorder="1" applyAlignment="1">
      <alignment vertical="center"/>
    </xf>
    <xf numFmtId="0" fontId="28" fillId="0" borderId="0" xfId="12" applyFont="1" applyFill="1" applyBorder="1" applyAlignment="1">
      <alignment horizontal="right"/>
    </xf>
    <xf numFmtId="0" fontId="28" fillId="0" borderId="0" xfId="12" applyFont="1" applyFill="1" applyBorder="1"/>
    <xf numFmtId="0" fontId="26" fillId="0" borderId="29" xfId="12" applyFont="1" applyFill="1" applyBorder="1"/>
    <xf numFmtId="0" fontId="26" fillId="0" borderId="0" xfId="12" applyFont="1"/>
    <xf numFmtId="0" fontId="30" fillId="0" borderId="0" xfId="12" applyFont="1"/>
    <xf numFmtId="0" fontId="6" fillId="0" borderId="42" xfId="12" applyFill="1" applyBorder="1" applyAlignment="1">
      <alignment horizontal="right"/>
    </xf>
    <xf numFmtId="0" fontId="6" fillId="0" borderId="42" xfId="12" applyFill="1" applyBorder="1" applyAlignment="1">
      <alignment horizontal="center"/>
    </xf>
    <xf numFmtId="0" fontId="6" fillId="0" borderId="42" xfId="12" applyFill="1" applyBorder="1" applyAlignment="1">
      <alignment horizontal="center" vertical="center"/>
    </xf>
    <xf numFmtId="0" fontId="24" fillId="0" borderId="42" xfId="12" applyFont="1" applyFill="1" applyBorder="1" applyAlignment="1">
      <alignment horizontal="center" vertical="center"/>
    </xf>
    <xf numFmtId="0" fontId="24" fillId="0" borderId="42" xfId="12" applyFont="1" applyFill="1" applyBorder="1" applyAlignment="1">
      <alignment horizontal="right" vertical="center"/>
    </xf>
    <xf numFmtId="0" fontId="24" fillId="0" borderId="42" xfId="12" applyFont="1" applyFill="1" applyBorder="1" applyAlignment="1">
      <alignment horizontal="right"/>
    </xf>
    <xf numFmtId="0" fontId="24" fillId="0" borderId="42" xfId="12" applyFont="1" applyFill="1" applyBorder="1" applyAlignment="1">
      <alignment horizontal="center"/>
    </xf>
    <xf numFmtId="0" fontId="6" fillId="0" borderId="32" xfId="12" applyFill="1" applyBorder="1" applyAlignment="1">
      <alignment horizontal="right"/>
    </xf>
    <xf numFmtId="0" fontId="6" fillId="0" borderId="32" xfId="12" applyFill="1" applyBorder="1"/>
    <xf numFmtId="0" fontId="13" fillId="0" borderId="32" xfId="12" applyFont="1" applyFill="1" applyBorder="1" applyAlignment="1">
      <alignment horizontal="right"/>
    </xf>
    <xf numFmtId="0" fontId="13" fillId="0" borderId="32" xfId="12" applyFont="1" applyFill="1" applyBorder="1"/>
    <xf numFmtId="0" fontId="6" fillId="0" borderId="32" xfId="12" applyFill="1" applyBorder="1" applyAlignment="1">
      <alignment horizontal="center"/>
    </xf>
    <xf numFmtId="0" fontId="13" fillId="0" borderId="32" xfId="12" applyFont="1" applyFill="1" applyBorder="1" applyAlignment="1">
      <alignment horizontal="right" vertical="center"/>
    </xf>
    <xf numFmtId="0" fontId="13" fillId="0" borderId="32" xfId="12" applyFont="1" applyFill="1" applyBorder="1" applyAlignment="1">
      <alignment horizontal="center" vertical="center"/>
    </xf>
    <xf numFmtId="0" fontId="15" fillId="0" borderId="32" xfId="12" applyFont="1" applyFill="1" applyBorder="1"/>
    <xf numFmtId="0" fontId="12" fillId="0" borderId="32" xfId="12" applyFont="1" applyFill="1" applyBorder="1" applyAlignment="1">
      <alignment horizontal="center" vertical="center"/>
    </xf>
    <xf numFmtId="0" fontId="12" fillId="0" borderId="32" xfId="12" applyFont="1" applyFill="1" applyBorder="1" applyAlignment="1">
      <alignment horizontal="right" vertical="center"/>
    </xf>
    <xf numFmtId="0" fontId="12" fillId="0" borderId="32" xfId="12" applyFont="1" applyFill="1" applyBorder="1" applyAlignment="1">
      <alignment vertical="center"/>
    </xf>
    <xf numFmtId="0" fontId="15" fillId="0" borderId="32" xfId="12" applyFont="1" applyFill="1" applyBorder="1" applyAlignment="1">
      <alignment horizontal="center"/>
    </xf>
    <xf numFmtId="0" fontId="15" fillId="0" borderId="32" xfId="12" applyFont="1" applyFill="1" applyBorder="1" applyAlignment="1">
      <alignment horizontal="right"/>
    </xf>
    <xf numFmtId="0" fontId="24" fillId="0" borderId="32" xfId="12" applyFont="1" applyFill="1" applyBorder="1" applyAlignment="1">
      <alignment horizontal="right" vertical="center"/>
    </xf>
    <xf numFmtId="0" fontId="24" fillId="0" borderId="32" xfId="12" applyFont="1" applyFill="1" applyBorder="1" applyAlignment="1">
      <alignment horizontal="center" vertical="center"/>
    </xf>
    <xf numFmtId="0" fontId="6" fillId="0" borderId="16" xfId="12" applyFill="1" applyBorder="1" applyAlignment="1">
      <alignment horizontal="center"/>
    </xf>
    <xf numFmtId="0" fontId="6" fillId="0" borderId="17" xfId="12" applyFill="1" applyBorder="1"/>
    <xf numFmtId="164" fontId="16" fillId="0" borderId="16" xfId="12" applyNumberFormat="1" applyFont="1" applyFill="1" applyBorder="1" applyAlignment="1">
      <alignment horizontal="center" vertical="center"/>
    </xf>
    <xf numFmtId="164" fontId="16" fillId="0" borderId="32" xfId="12" applyNumberFormat="1" applyFont="1" applyFill="1" applyBorder="1" applyAlignment="1">
      <alignment horizontal="right" vertical="center"/>
    </xf>
    <xf numFmtId="164" fontId="16" fillId="0" borderId="32" xfId="12" applyNumberFormat="1" applyFont="1" applyFill="1" applyBorder="1" applyAlignment="1">
      <alignment vertical="center"/>
    </xf>
    <xf numFmtId="49" fontId="16" fillId="0" borderId="17" xfId="12" applyNumberFormat="1" applyFont="1" applyFill="1" applyBorder="1" applyAlignment="1">
      <alignment horizontal="left" vertical="center" indent="1"/>
    </xf>
    <xf numFmtId="0" fontId="6" fillId="0" borderId="28" xfId="12" applyFill="1" applyBorder="1" applyAlignment="1">
      <alignment horizontal="center"/>
    </xf>
    <xf numFmtId="0" fontId="6" fillId="0" borderId="29" xfId="12" applyFill="1" applyBorder="1"/>
    <xf numFmtId="0" fontId="13" fillId="0" borderId="16" xfId="12" applyFont="1" applyFill="1" applyBorder="1" applyAlignment="1">
      <alignment horizontal="center" vertical="center"/>
    </xf>
    <xf numFmtId="0" fontId="6" fillId="0" borderId="28" xfId="12" applyFill="1" applyBorder="1" applyAlignment="1"/>
    <xf numFmtId="0" fontId="6" fillId="0" borderId="29" xfId="12" applyFill="1" applyBorder="1" applyAlignment="1"/>
    <xf numFmtId="164" fontId="18" fillId="0" borderId="28" xfId="12" applyNumberFormat="1" applyFont="1" applyFill="1" applyBorder="1" applyAlignment="1">
      <alignment horizontal="center" vertical="center"/>
    </xf>
    <xf numFmtId="0" fontId="6" fillId="0" borderId="28" xfId="12" applyFill="1" applyBorder="1" applyAlignment="1">
      <alignment horizontal="center" vertical="center"/>
    </xf>
    <xf numFmtId="0" fontId="6" fillId="0" borderId="30" xfId="12" applyFill="1" applyBorder="1"/>
    <xf numFmtId="164" fontId="24" fillId="0" borderId="0" xfId="12" applyNumberFormat="1" applyFont="1" applyFill="1" applyBorder="1" applyAlignment="1">
      <alignment horizontal="center" vertical="center"/>
    </xf>
    <xf numFmtId="164" fontId="24" fillId="0" borderId="0" xfId="12" applyNumberFormat="1" applyFont="1" applyFill="1" applyBorder="1" applyAlignment="1">
      <alignment horizontal="right" vertical="center"/>
    </xf>
    <xf numFmtId="164" fontId="24" fillId="0" borderId="0" xfId="12" applyNumberFormat="1" applyFont="1" applyFill="1" applyBorder="1" applyAlignment="1">
      <alignment vertical="center"/>
    </xf>
    <xf numFmtId="49" fontId="24" fillId="0" borderId="0" xfId="12" applyNumberFormat="1" applyFont="1" applyFill="1" applyBorder="1" applyAlignment="1">
      <alignment horizontal="center" vertical="center"/>
    </xf>
    <xf numFmtId="0" fontId="6" fillId="0" borderId="28" xfId="12" applyFill="1" applyBorder="1"/>
    <xf numFmtId="1" fontId="19" fillId="0" borderId="29" xfId="12" applyNumberFormat="1" applyFont="1" applyFill="1" applyBorder="1" applyAlignment="1">
      <alignment horizontal="center" vertical="center"/>
    </xf>
    <xf numFmtId="164" fontId="18" fillId="0" borderId="40" xfId="12" applyNumberFormat="1" applyFont="1" applyFill="1" applyBorder="1" applyAlignment="1">
      <alignment vertical="center"/>
    </xf>
    <xf numFmtId="164" fontId="18" fillId="0" borderId="30" xfId="12" applyNumberFormat="1" applyFont="1" applyFill="1" applyBorder="1" applyAlignment="1">
      <alignment vertical="center"/>
    </xf>
    <xf numFmtId="164" fontId="31" fillId="0" borderId="0" xfId="12" applyNumberFormat="1" applyFont="1" applyFill="1" applyBorder="1" applyAlignment="1">
      <alignment horizontal="center" vertical="center"/>
    </xf>
    <xf numFmtId="164" fontId="31" fillId="0" borderId="0" xfId="12" applyNumberFormat="1" applyFont="1" applyFill="1" applyBorder="1" applyAlignment="1">
      <alignment horizontal="right" vertical="center"/>
    </xf>
    <xf numFmtId="164" fontId="31" fillId="0" borderId="0" xfId="12" applyNumberFormat="1" applyFont="1" applyFill="1" applyBorder="1" applyAlignment="1">
      <alignment vertical="center"/>
    </xf>
    <xf numFmtId="0" fontId="32" fillId="0" borderId="0" xfId="15" applyFont="1" applyFill="1" applyBorder="1" applyAlignment="1">
      <alignment horizontal="center" vertical="center"/>
    </xf>
    <xf numFmtId="0" fontId="25" fillId="0" borderId="29" xfId="12" applyFont="1" applyFill="1" applyBorder="1" applyAlignment="1">
      <alignment vertical="center"/>
    </xf>
    <xf numFmtId="49" fontId="34" fillId="0" borderId="0" xfId="12" applyNumberFormat="1" applyFont="1" applyFill="1" applyBorder="1" applyAlignment="1">
      <alignment horizontal="center" vertical="center"/>
    </xf>
    <xf numFmtId="0" fontId="28" fillId="0" borderId="0" xfId="12" applyFont="1" applyFill="1" applyBorder="1" applyAlignment="1">
      <alignment horizontal="center" vertical="center"/>
    </xf>
    <xf numFmtId="0" fontId="28" fillId="0" borderId="0" xfId="12" applyFont="1" applyFill="1" applyBorder="1" applyAlignment="1">
      <alignment horizontal="right" vertical="center"/>
    </xf>
    <xf numFmtId="0" fontId="33" fillId="0" borderId="0" xfId="12" applyFont="1" applyFill="1" applyBorder="1"/>
    <xf numFmtId="0" fontId="35" fillId="0" borderId="0" xfId="12" applyFont="1" applyFill="1" applyBorder="1" applyAlignment="1">
      <alignment horizontal="right" vertical="center"/>
    </xf>
    <xf numFmtId="0" fontId="35" fillId="0" borderId="0" xfId="12" applyFont="1" applyFill="1" applyBorder="1" applyAlignment="1">
      <alignment horizontal="center" vertical="center"/>
    </xf>
    <xf numFmtId="49" fontId="34" fillId="0" borderId="29" xfId="12" applyNumberFormat="1" applyFont="1" applyFill="1" applyBorder="1" applyAlignment="1">
      <alignment horizontal="center" vertical="center"/>
    </xf>
    <xf numFmtId="0" fontId="25" fillId="0" borderId="28" xfId="12" applyFont="1" applyFill="1" applyBorder="1" applyAlignment="1">
      <alignment horizontal="center" vertical="center"/>
    </xf>
    <xf numFmtId="0" fontId="30" fillId="0" borderId="0" xfId="12" applyFont="1" applyFill="1" applyBorder="1" applyAlignment="1">
      <alignment horizontal="right"/>
    </xf>
    <xf numFmtId="0" fontId="30" fillId="0" borderId="0" xfId="12" applyFont="1" applyFill="1" applyBorder="1"/>
    <xf numFmtId="0" fontId="36" fillId="0" borderId="0" xfId="12" applyFont="1" applyFill="1" applyBorder="1" applyAlignment="1">
      <alignment horizontal="right" vertical="center"/>
    </xf>
    <xf numFmtId="0" fontId="37" fillId="0" borderId="0" xfId="12" applyFont="1" applyFill="1" applyBorder="1" applyAlignment="1">
      <alignment horizontal="right" vertical="center"/>
    </xf>
    <xf numFmtId="0" fontId="37" fillId="0" borderId="0" xfId="12" applyFont="1" applyFill="1" applyBorder="1" applyAlignment="1">
      <alignment horizontal="center" vertical="center"/>
    </xf>
    <xf numFmtId="0" fontId="13" fillId="0" borderId="28" xfId="12" applyFont="1" applyFill="1" applyBorder="1" applyAlignment="1">
      <alignment horizontal="center" vertical="center"/>
    </xf>
    <xf numFmtId="165" fontId="50" fillId="0" borderId="28" xfId="12" applyNumberFormat="1" applyFont="1" applyFill="1" applyBorder="1" applyAlignment="1">
      <alignment horizontal="center" vertical="center"/>
    </xf>
    <xf numFmtId="165" fontId="50" fillId="0" borderId="0" xfId="12" applyNumberFormat="1" applyFont="1" applyFill="1" applyBorder="1" applyAlignment="1">
      <alignment horizontal="right" vertical="center"/>
    </xf>
    <xf numFmtId="165" fontId="50" fillId="0" borderId="0" xfId="12" applyNumberFormat="1" applyFont="1" applyFill="1" applyBorder="1" applyAlignment="1">
      <alignment horizontal="center" vertical="center"/>
    </xf>
    <xf numFmtId="165" fontId="50" fillId="0" borderId="29" xfId="12" applyNumberFormat="1" applyFont="1" applyFill="1" applyBorder="1" applyAlignment="1">
      <alignment horizontal="center" vertical="center"/>
    </xf>
    <xf numFmtId="0" fontId="40" fillId="0" borderId="24" xfId="12" applyFont="1" applyFill="1" applyBorder="1" applyAlignment="1">
      <alignment horizontal="right" vertical="center"/>
    </xf>
    <xf numFmtId="0" fontId="40" fillId="0" borderId="24" xfId="12" applyFont="1" applyFill="1" applyBorder="1" applyAlignment="1">
      <alignment vertical="center"/>
    </xf>
    <xf numFmtId="0" fontId="6" fillId="0" borderId="27" xfId="12" applyBorder="1" applyAlignment="1">
      <alignment horizontal="center" vertical="center"/>
    </xf>
    <xf numFmtId="0" fontId="6" fillId="0" borderId="0" xfId="12" applyBorder="1" applyAlignment="1">
      <alignment horizontal="center"/>
    </xf>
    <xf numFmtId="164" fontId="41" fillId="0" borderId="0" xfId="12" applyNumberFormat="1" applyFont="1" applyFill="1" applyBorder="1" applyAlignment="1">
      <alignment horizontal="right" vertical="center"/>
    </xf>
    <xf numFmtId="164" fontId="41" fillId="0" borderId="0" xfId="12" applyNumberFormat="1" applyFont="1" applyFill="1" applyBorder="1" applyAlignment="1">
      <alignment vertical="center"/>
    </xf>
    <xf numFmtId="0" fontId="43" fillId="0" borderId="0" xfId="12" applyFont="1" applyFill="1" applyBorder="1" applyAlignment="1">
      <alignment vertical="center"/>
    </xf>
    <xf numFmtId="49" fontId="22" fillId="0" borderId="0" xfId="12" applyNumberFormat="1" applyFont="1" applyFill="1" applyBorder="1" applyAlignment="1">
      <alignment horizontal="center" vertical="center"/>
    </xf>
    <xf numFmtId="164" fontId="42" fillId="0" borderId="0" xfId="12" applyNumberFormat="1" applyFont="1" applyFill="1" applyBorder="1" applyAlignment="1">
      <alignment horizontal="right" vertical="center"/>
    </xf>
    <xf numFmtId="164" fontId="42" fillId="0" borderId="0" xfId="12" applyNumberFormat="1" applyFont="1" applyFill="1" applyBorder="1" applyAlignment="1">
      <alignment vertical="center"/>
    </xf>
    <xf numFmtId="164" fontId="18" fillId="0" borderId="0" xfId="13" applyNumberFormat="1" applyFont="1" applyFill="1" applyBorder="1" applyAlignment="1">
      <alignment vertical="center"/>
    </xf>
    <xf numFmtId="0" fontId="45" fillId="0" borderId="0" xfId="12" applyFont="1" applyFill="1" applyBorder="1" applyAlignment="1">
      <alignment horizontal="right" vertical="center"/>
    </xf>
    <xf numFmtId="0" fontId="45" fillId="0" borderId="0" xfId="12" applyFont="1" applyFill="1" applyBorder="1" applyAlignment="1">
      <alignment vertical="center"/>
    </xf>
    <xf numFmtId="1" fontId="19" fillId="0" borderId="29" xfId="12" applyNumberFormat="1" applyFont="1" applyFill="1" applyBorder="1" applyAlignment="1">
      <alignment vertical="center"/>
    </xf>
    <xf numFmtId="164" fontId="99" fillId="0" borderId="0" xfId="12" applyNumberFormat="1" applyFont="1" applyFill="1" applyBorder="1" applyAlignment="1">
      <alignment horizontal="right" vertical="center"/>
    </xf>
    <xf numFmtId="164" fontId="99" fillId="0" borderId="0" xfId="12" applyNumberFormat="1" applyFont="1" applyFill="1" applyBorder="1" applyAlignment="1">
      <alignment vertical="center"/>
    </xf>
    <xf numFmtId="0" fontId="6" fillId="0" borderId="27" xfId="12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vertical="center"/>
    </xf>
    <xf numFmtId="164" fontId="18" fillId="0" borderId="0" xfId="13" applyNumberFormat="1" applyFont="1" applyFill="1" applyBorder="1" applyAlignment="1">
      <alignment horizontal="center" vertical="center" wrapText="1" shrinkToFit="1"/>
    </xf>
    <xf numFmtId="0" fontId="24" fillId="0" borderId="0" xfId="12" applyFont="1" applyFill="1" applyBorder="1" applyAlignment="1">
      <alignment horizontal="center" vertical="center"/>
    </xf>
    <xf numFmtId="0" fontId="24" fillId="0" borderId="0" xfId="12" applyFont="1" applyFill="1" applyBorder="1" applyAlignment="1">
      <alignment horizontal="right" vertical="center"/>
    </xf>
    <xf numFmtId="0" fontId="35" fillId="0" borderId="0" xfId="12" applyFont="1" applyFill="1" applyBorder="1" applyAlignment="1">
      <alignment horizontal="right"/>
    </xf>
    <xf numFmtId="0" fontId="35" fillId="0" borderId="0" xfId="12" applyFont="1" applyFill="1" applyBorder="1"/>
    <xf numFmtId="0" fontId="6" fillId="0" borderId="42" xfId="12" applyFill="1" applyBorder="1" applyAlignment="1"/>
    <xf numFmtId="0" fontId="6" fillId="0" borderId="12" xfId="12" applyFill="1" applyBorder="1" applyAlignment="1">
      <alignment horizontal="center"/>
    </xf>
    <xf numFmtId="0" fontId="24" fillId="0" borderId="33" xfId="12" applyFont="1" applyFill="1" applyBorder="1" applyAlignment="1">
      <alignment horizontal="center"/>
    </xf>
    <xf numFmtId="0" fontId="24" fillId="0" borderId="33" xfId="12" applyFont="1" applyFill="1" applyBorder="1" applyAlignment="1">
      <alignment horizontal="right"/>
    </xf>
    <xf numFmtId="0" fontId="22" fillId="0" borderId="32" xfId="12" applyFont="1" applyFill="1" applyBorder="1" applyAlignment="1">
      <alignment horizontal="center" vertical="center"/>
    </xf>
    <xf numFmtId="0" fontId="22" fillId="0" borderId="32" xfId="12" applyFont="1" applyFill="1" applyBorder="1" applyAlignment="1">
      <alignment horizontal="right" vertical="center"/>
    </xf>
    <xf numFmtId="164" fontId="22" fillId="0" borderId="32" xfId="12" applyNumberFormat="1" applyFont="1" applyFill="1" applyBorder="1" applyAlignment="1">
      <alignment horizontal="right" vertical="center"/>
    </xf>
    <xf numFmtId="164" fontId="22" fillId="0" borderId="32" xfId="12" applyNumberFormat="1" applyFont="1" applyFill="1" applyBorder="1" applyAlignment="1">
      <alignment vertical="center"/>
    </xf>
    <xf numFmtId="164" fontId="16" fillId="0" borderId="32" xfId="12" applyNumberFormat="1" applyFont="1" applyFill="1" applyBorder="1" applyAlignment="1">
      <alignment horizontal="center" vertical="center"/>
    </xf>
    <xf numFmtId="49" fontId="16" fillId="0" borderId="32" xfId="12" applyNumberFormat="1" applyFont="1" applyFill="1" applyBorder="1" applyAlignment="1">
      <alignment horizontal="left" vertical="center" indent="1"/>
    </xf>
    <xf numFmtId="0" fontId="24" fillId="0" borderId="16" xfId="12" applyFont="1" applyFill="1" applyBorder="1" applyAlignment="1">
      <alignment horizontal="center" vertical="center"/>
    </xf>
    <xf numFmtId="0" fontId="24" fillId="0" borderId="17" xfId="12" applyFont="1" applyFill="1" applyBorder="1" applyAlignment="1">
      <alignment horizontal="center" vertical="center"/>
    </xf>
    <xf numFmtId="164" fontId="19" fillId="0" borderId="29" xfId="12" applyNumberFormat="1" applyFont="1" applyFill="1" applyBorder="1" applyAlignment="1">
      <alignment vertical="center"/>
    </xf>
    <xf numFmtId="0" fontId="24" fillId="0" borderId="0" xfId="12" applyFont="1" applyFill="1" applyBorder="1" applyAlignment="1">
      <alignment vertical="center"/>
    </xf>
    <xf numFmtId="49" fontId="16" fillId="0" borderId="0" xfId="12" applyNumberFormat="1" applyFont="1" applyFill="1" applyBorder="1" applyAlignment="1">
      <alignment horizontal="center" vertical="center"/>
    </xf>
    <xf numFmtId="0" fontId="37" fillId="0" borderId="28" xfId="12" applyFont="1" applyFill="1" applyBorder="1" applyAlignment="1">
      <alignment horizontal="center" vertical="center"/>
    </xf>
    <xf numFmtId="0" fontId="38" fillId="0" borderId="29" xfId="12" applyFont="1" applyFill="1" applyBorder="1" applyAlignment="1">
      <alignment horizontal="right" vertical="center"/>
    </xf>
    <xf numFmtId="164" fontId="31" fillId="0" borderId="29" xfId="12" applyNumberFormat="1" applyFont="1" applyFill="1" applyBorder="1" applyAlignment="1">
      <alignment vertical="center"/>
    </xf>
    <xf numFmtId="0" fontId="13" fillId="0" borderId="0" xfId="12" applyFont="1" applyFill="1" applyBorder="1" applyAlignment="1">
      <alignment vertical="center"/>
    </xf>
    <xf numFmtId="0" fontId="30" fillId="0" borderId="29" xfId="12" applyFont="1" applyFill="1" applyBorder="1"/>
    <xf numFmtId="0" fontId="36" fillId="0" borderId="29" xfId="12" applyFont="1" applyFill="1" applyBorder="1" applyAlignment="1">
      <alignment horizontal="right" vertical="center"/>
    </xf>
    <xf numFmtId="0" fontId="6" fillId="0" borderId="0" xfId="12" applyBorder="1" applyAlignment="1"/>
    <xf numFmtId="0" fontId="6" fillId="0" borderId="0" xfId="12" applyAlignment="1">
      <alignment horizontal="center" vertical="center"/>
    </xf>
    <xf numFmtId="0" fontId="6" fillId="0" borderId="0" xfId="12" applyAlignment="1">
      <alignment horizontal="right"/>
    </xf>
    <xf numFmtId="0" fontId="6" fillId="0" borderId="0" xfId="12" applyAlignment="1">
      <alignment horizontal="center"/>
    </xf>
    <xf numFmtId="0" fontId="6" fillId="0" borderId="0" xfId="12" applyAlignment="1"/>
    <xf numFmtId="20" fontId="63" fillId="2" borderId="78" xfId="13" applyNumberFormat="1" applyFont="1" applyFill="1" applyBorder="1" applyAlignment="1">
      <alignment horizontal="center" vertical="center"/>
    </xf>
    <xf numFmtId="0" fontId="72" fillId="2" borderId="80" xfId="13" applyFont="1" applyFill="1" applyBorder="1" applyAlignment="1">
      <alignment horizontal="center" vertical="center"/>
    </xf>
    <xf numFmtId="0" fontId="63" fillId="2" borderId="80" xfId="13" applyFont="1" applyFill="1" applyBorder="1" applyAlignment="1">
      <alignment horizontal="center" vertical="center"/>
    </xf>
    <xf numFmtId="0" fontId="73" fillId="0" borderId="81" xfId="13" applyFont="1" applyFill="1" applyBorder="1" applyAlignment="1">
      <alignment horizontal="center" vertical="center"/>
    </xf>
    <xf numFmtId="20" fontId="63" fillId="2" borderId="83" xfId="13" applyNumberFormat="1" applyFont="1" applyFill="1" applyBorder="1" applyAlignment="1">
      <alignment horizontal="center" vertical="center"/>
    </xf>
    <xf numFmtId="0" fontId="72" fillId="2" borderId="53" xfId="13" applyFont="1" applyFill="1" applyBorder="1" applyAlignment="1">
      <alignment horizontal="center" vertical="center"/>
    </xf>
    <xf numFmtId="0" fontId="63" fillId="2" borderId="53" xfId="13" applyFont="1" applyFill="1" applyBorder="1" applyAlignment="1">
      <alignment horizontal="center" vertical="center"/>
    </xf>
    <xf numFmtId="0" fontId="73" fillId="0" borderId="84" xfId="13" applyFont="1" applyFill="1" applyBorder="1" applyAlignment="1">
      <alignment horizontal="center" vertical="center"/>
    </xf>
    <xf numFmtId="164" fontId="67" fillId="0" borderId="92" xfId="8" applyNumberFormat="1" applyFont="1" applyFill="1" applyBorder="1" applyAlignment="1">
      <alignment horizontal="right" vertical="center"/>
    </xf>
    <xf numFmtId="164" fontId="67" fillId="0" borderId="75" xfId="8" applyNumberFormat="1" applyFont="1" applyFill="1" applyBorder="1" applyAlignment="1">
      <alignment horizontal="right" vertical="center"/>
    </xf>
    <xf numFmtId="1" fontId="105" fillId="0" borderId="74" xfId="8" applyNumberFormat="1" applyFont="1" applyFill="1" applyBorder="1" applyAlignment="1">
      <alignment horizontal="center" vertical="center"/>
    </xf>
    <xf numFmtId="49" fontId="67" fillId="0" borderId="74" xfId="6" applyNumberFormat="1" applyFont="1" applyFill="1" applyBorder="1" applyAlignment="1">
      <alignment vertical="center"/>
    </xf>
    <xf numFmtId="164" fontId="67" fillId="0" borderId="75" xfId="9" applyNumberFormat="1" applyFont="1" applyFill="1" applyBorder="1" applyAlignment="1">
      <alignment vertical="center"/>
    </xf>
    <xf numFmtId="164" fontId="67" fillId="0" borderId="74" xfId="9" applyNumberFormat="1" applyFont="1" applyFill="1" applyBorder="1" applyAlignment="1">
      <alignment horizontal="left" vertical="center" indent="1"/>
    </xf>
    <xf numFmtId="1" fontId="105" fillId="0" borderId="93" xfId="8" applyNumberFormat="1" applyFont="1" applyFill="1" applyBorder="1" applyAlignment="1">
      <alignment horizontal="center" vertical="center"/>
    </xf>
    <xf numFmtId="20" fontId="72" fillId="2" borderId="53" xfId="13" applyNumberFormat="1" applyFont="1" applyFill="1" applyBorder="1" applyAlignment="1">
      <alignment horizontal="center" vertical="center"/>
    </xf>
    <xf numFmtId="0" fontId="105" fillId="0" borderId="74" xfId="8" applyNumberFormat="1" applyFont="1" applyFill="1" applyBorder="1" applyAlignment="1">
      <alignment horizontal="center" vertical="center"/>
    </xf>
    <xf numFmtId="20" fontId="63" fillId="2" borderId="68" xfId="13" applyNumberFormat="1" applyFont="1" applyFill="1" applyBorder="1" applyAlignment="1">
      <alignment horizontal="center" vertical="center"/>
    </xf>
    <xf numFmtId="20" fontId="72" fillId="2" borderId="67" xfId="13" applyNumberFormat="1" applyFont="1" applyFill="1" applyBorder="1" applyAlignment="1">
      <alignment horizontal="center" vertical="center"/>
    </xf>
    <xf numFmtId="0" fontId="63" fillId="2" borderId="67" xfId="13" applyFont="1" applyFill="1" applyBorder="1" applyAlignment="1">
      <alignment horizontal="center" vertical="center"/>
    </xf>
    <xf numFmtId="0" fontId="73" fillId="0" borderId="71" xfId="13" applyFont="1" applyFill="1" applyBorder="1" applyAlignment="1">
      <alignment horizontal="center" vertical="center"/>
    </xf>
    <xf numFmtId="20" fontId="63" fillId="2" borderId="95" xfId="13" applyNumberFormat="1" applyFont="1" applyFill="1" applyBorder="1" applyAlignment="1">
      <alignment horizontal="center" vertical="center"/>
    </xf>
    <xf numFmtId="20" fontId="72" fillId="2" borderId="96" xfId="13" applyNumberFormat="1" applyFont="1" applyFill="1" applyBorder="1" applyAlignment="1">
      <alignment horizontal="center" vertical="center"/>
    </xf>
    <xf numFmtId="0" fontId="63" fillId="2" borderId="96" xfId="13" applyFont="1" applyFill="1" applyBorder="1" applyAlignment="1">
      <alignment horizontal="center" vertical="center"/>
    </xf>
    <xf numFmtId="0" fontId="73" fillId="0" borderId="97" xfId="13" applyFont="1" applyFill="1" applyBorder="1" applyAlignment="1">
      <alignment horizontal="center" vertical="center"/>
    </xf>
    <xf numFmtId="164" fontId="67" fillId="0" borderId="0" xfId="9" applyNumberFormat="1" applyFont="1" applyFill="1" applyBorder="1" applyAlignment="1">
      <alignment vertical="center"/>
    </xf>
    <xf numFmtId="164" fontId="67" fillId="0" borderId="93" xfId="9" applyNumberFormat="1" applyFont="1" applyFill="1" applyBorder="1" applyAlignment="1">
      <alignment horizontal="left" vertical="center" indent="1"/>
    </xf>
    <xf numFmtId="164" fontId="67" fillId="0" borderId="93" xfId="9" applyNumberFormat="1" applyFont="1" applyFill="1" applyBorder="1" applyAlignment="1">
      <alignment vertical="center"/>
    </xf>
    <xf numFmtId="164" fontId="67" fillId="0" borderId="93" xfId="6" applyNumberFormat="1" applyFont="1" applyFill="1" applyBorder="1" applyAlignment="1">
      <alignment vertical="center"/>
    </xf>
    <xf numFmtId="164" fontId="67" fillId="0" borderId="93" xfId="6" applyNumberFormat="1" applyFont="1" applyFill="1" applyBorder="1" applyAlignment="1">
      <alignment vertical="center" wrapText="1"/>
    </xf>
    <xf numFmtId="164" fontId="67" fillId="0" borderId="64" xfId="6" applyNumberFormat="1" applyFont="1" applyFill="1" applyBorder="1" applyAlignment="1">
      <alignment vertical="center"/>
    </xf>
    <xf numFmtId="164" fontId="67" fillId="0" borderId="63" xfId="6" applyNumberFormat="1" applyFont="1" applyFill="1" applyBorder="1" applyAlignment="1">
      <alignment vertical="center"/>
    </xf>
    <xf numFmtId="164" fontId="67" fillId="0" borderId="65" xfId="6" applyNumberFormat="1" applyFont="1" applyFill="1" applyBorder="1" applyAlignment="1">
      <alignment vertical="center"/>
    </xf>
    <xf numFmtId="0" fontId="67" fillId="0" borderId="74" xfId="6" applyFont="1" applyFill="1" applyBorder="1" applyAlignment="1">
      <alignment vertical="center"/>
    </xf>
    <xf numFmtId="20" fontId="67" fillId="0" borderId="75" xfId="6" applyNumberFormat="1" applyFont="1" applyFill="1" applyBorder="1" applyAlignment="1">
      <alignment vertical="center"/>
    </xf>
    <xf numFmtId="164" fontId="67" fillId="0" borderId="74" xfId="6" applyNumberFormat="1" applyFont="1" applyFill="1" applyBorder="1" applyAlignment="1">
      <alignment horizontal="left" vertical="center" indent="1"/>
    </xf>
    <xf numFmtId="164" fontId="67" fillId="0" borderId="75" xfId="6" applyNumberFormat="1" applyFont="1" applyFill="1" applyBorder="1" applyAlignment="1">
      <alignment horizontal="right" vertical="center"/>
    </xf>
    <xf numFmtId="167" fontId="67" fillId="0" borderId="63" xfId="6" applyNumberFormat="1" applyFont="1" applyFill="1" applyBorder="1" applyAlignment="1">
      <alignment vertical="center"/>
    </xf>
    <xf numFmtId="164" fontId="67" fillId="0" borderId="0" xfId="6" applyNumberFormat="1" applyFont="1" applyFill="1" applyBorder="1" applyAlignment="1">
      <alignment horizontal="right" vertical="center"/>
    </xf>
    <xf numFmtId="164" fontId="67" fillId="0" borderId="0" xfId="6" applyNumberFormat="1" applyFont="1" applyFill="1" applyBorder="1" applyAlignment="1">
      <alignment horizontal="left" vertical="center" indent="1"/>
    </xf>
    <xf numFmtId="164" fontId="67" fillId="0" borderId="64" xfId="6" applyNumberFormat="1" applyFont="1" applyFill="1" applyBorder="1" applyAlignment="1">
      <alignment horizontal="center" vertical="center"/>
    </xf>
    <xf numFmtId="164" fontId="67" fillId="0" borderId="63" xfId="6" applyNumberFormat="1" applyFont="1" applyFill="1" applyBorder="1" applyAlignment="1">
      <alignment horizontal="center" vertical="center"/>
    </xf>
    <xf numFmtId="164" fontId="67" fillId="0" borderId="87" xfId="6" applyNumberFormat="1" applyFont="1" applyFill="1" applyBorder="1" applyAlignment="1">
      <alignment horizontal="center" vertical="center"/>
    </xf>
    <xf numFmtId="164" fontId="16" fillId="0" borderId="29" xfId="13" applyNumberFormat="1" applyFont="1" applyFill="1" applyBorder="1" applyAlignment="1">
      <alignment vertical="center"/>
    </xf>
    <xf numFmtId="164" fontId="18" fillId="0" borderId="27" xfId="12" applyNumberFormat="1" applyFont="1" applyFill="1" applyBorder="1" applyAlignment="1">
      <alignment vertical="center"/>
    </xf>
    <xf numFmtId="0" fontId="17" fillId="0" borderId="28" xfId="12" applyFont="1" applyFill="1" applyBorder="1" applyAlignment="1">
      <alignment horizontal="center" vertical="center"/>
    </xf>
    <xf numFmtId="49" fontId="13" fillId="0" borderId="30" xfId="12" applyNumberFormat="1" applyFont="1" applyFill="1" applyBorder="1" applyAlignment="1">
      <alignment horizontal="center" vertical="center"/>
    </xf>
    <xf numFmtId="0" fontId="17" fillId="0" borderId="30" xfId="12" applyFont="1" applyFill="1" applyBorder="1"/>
    <xf numFmtId="0" fontId="17" fillId="0" borderId="27" xfId="12" applyFont="1" applyFill="1" applyBorder="1" applyAlignment="1">
      <alignment horizontal="center" vertical="center"/>
    </xf>
    <xf numFmtId="0" fontId="26" fillId="0" borderId="28" xfId="12" applyFont="1" applyFill="1" applyBorder="1" applyAlignment="1">
      <alignment horizontal="center" vertical="center"/>
    </xf>
    <xf numFmtId="0" fontId="6" fillId="0" borderId="11" xfId="12" applyFill="1" applyBorder="1" applyAlignment="1">
      <alignment horizontal="center" vertical="center"/>
    </xf>
    <xf numFmtId="0" fontId="6" fillId="0" borderId="36" xfId="12" applyFill="1" applyBorder="1" applyAlignment="1">
      <alignment horizontal="center" vertical="center"/>
    </xf>
    <xf numFmtId="0" fontId="13" fillId="0" borderId="17" xfId="12" applyFont="1" applyFill="1" applyBorder="1"/>
    <xf numFmtId="0" fontId="15" fillId="0" borderId="17" xfId="12" applyFont="1" applyFill="1" applyBorder="1"/>
    <xf numFmtId="0" fontId="6" fillId="0" borderId="44" xfId="12" applyFill="1" applyBorder="1"/>
    <xf numFmtId="164" fontId="16" fillId="0" borderId="30" xfId="13" applyNumberFormat="1" applyFont="1" applyFill="1" applyBorder="1" applyAlignment="1">
      <alignment vertical="center"/>
    </xf>
    <xf numFmtId="49" fontId="24" fillId="0" borderId="30" xfId="12" applyNumberFormat="1" applyFont="1" applyFill="1" applyBorder="1" applyAlignment="1">
      <alignment horizontal="center" vertical="center"/>
    </xf>
    <xf numFmtId="0" fontId="17" fillId="0" borderId="0" xfId="12" applyFont="1" applyFill="1" applyBorder="1" applyAlignment="1">
      <alignment horizontal="right" vertical="center"/>
    </xf>
    <xf numFmtId="0" fontId="6" fillId="0" borderId="27" xfId="12" applyFill="1" applyBorder="1"/>
    <xf numFmtId="0" fontId="25" fillId="0" borderId="28" xfId="12" applyFont="1" applyFill="1" applyBorder="1" applyAlignment="1">
      <alignment vertical="center"/>
    </xf>
    <xf numFmtId="49" fontId="34" fillId="0" borderId="30" xfId="12" applyNumberFormat="1" applyFont="1" applyFill="1" applyBorder="1" applyAlignment="1">
      <alignment horizontal="center" vertical="center"/>
    </xf>
    <xf numFmtId="0" fontId="30" fillId="0" borderId="28" xfId="12" applyFont="1" applyFill="1" applyBorder="1" applyAlignment="1">
      <alignment horizontal="center" vertical="center"/>
    </xf>
    <xf numFmtId="164" fontId="13" fillId="0" borderId="30" xfId="12" applyNumberFormat="1" applyFont="1" applyFill="1" applyBorder="1" applyAlignment="1">
      <alignment vertical="center"/>
    </xf>
    <xf numFmtId="0" fontId="6" fillId="5" borderId="37" xfId="12" applyFill="1" applyBorder="1" applyAlignment="1">
      <alignment horizontal="center" vertical="center"/>
    </xf>
    <xf numFmtId="0" fontId="6" fillId="5" borderId="33" xfId="12" applyFill="1" applyBorder="1" applyAlignment="1">
      <alignment horizontal="right"/>
    </xf>
    <xf numFmtId="0" fontId="6" fillId="5" borderId="33" xfId="12" applyFill="1" applyBorder="1" applyAlignment="1"/>
    <xf numFmtId="0" fontId="6" fillId="5" borderId="34" xfId="12" applyFill="1" applyBorder="1" applyAlignment="1">
      <alignment horizontal="center" vertical="center"/>
    </xf>
    <xf numFmtId="0" fontId="6" fillId="5" borderId="35" xfId="12" applyFill="1" applyBorder="1" applyAlignment="1"/>
    <xf numFmtId="0" fontId="6" fillId="5" borderId="33" xfId="12" applyFill="1" applyBorder="1" applyAlignment="1">
      <alignment horizontal="center" vertical="center"/>
    </xf>
    <xf numFmtId="0" fontId="6" fillId="5" borderId="34" xfId="12" applyFill="1" applyBorder="1" applyAlignment="1">
      <alignment horizontal="center"/>
    </xf>
    <xf numFmtId="0" fontId="6" fillId="5" borderId="33" xfId="12" applyFill="1" applyBorder="1" applyAlignment="1">
      <alignment horizontal="center"/>
    </xf>
    <xf numFmtId="0" fontId="6" fillId="5" borderId="28" xfId="12" applyFill="1" applyBorder="1" applyAlignment="1">
      <alignment horizontal="center"/>
    </xf>
    <xf numFmtId="0" fontId="6" fillId="5" borderId="0" xfId="12" applyFill="1" applyBorder="1" applyAlignment="1">
      <alignment horizontal="right"/>
    </xf>
    <xf numFmtId="0" fontId="6" fillId="5" borderId="0" xfId="12" applyFill="1" applyBorder="1" applyAlignment="1"/>
    <xf numFmtId="0" fontId="6" fillId="5" borderId="29" xfId="12" applyFill="1" applyBorder="1" applyAlignment="1"/>
    <xf numFmtId="0" fontId="6" fillId="5" borderId="0" xfId="12" applyFill="1" applyBorder="1" applyAlignment="1">
      <alignment horizontal="center"/>
    </xf>
    <xf numFmtId="0" fontId="6" fillId="5" borderId="30" xfId="12" applyFill="1" applyBorder="1" applyAlignment="1"/>
    <xf numFmtId="0" fontId="12" fillId="0" borderId="51" xfId="12" applyFont="1" applyFill="1" applyBorder="1" applyAlignment="1">
      <alignment horizontal="center" vertical="center"/>
    </xf>
    <xf numFmtId="0" fontId="40" fillId="0" borderId="25" xfId="12" applyFont="1" applyFill="1" applyBorder="1" applyAlignment="1">
      <alignment horizontal="center" vertical="center"/>
    </xf>
    <xf numFmtId="0" fontId="40" fillId="0" borderId="52" xfId="12" applyFont="1" applyFill="1" applyBorder="1" applyAlignment="1">
      <alignment vertical="center"/>
    </xf>
    <xf numFmtId="0" fontId="13" fillId="0" borderId="25" xfId="12" applyFont="1" applyFill="1" applyBorder="1" applyAlignment="1">
      <alignment horizontal="center" vertical="center"/>
    </xf>
    <xf numFmtId="0" fontId="13" fillId="0" borderId="52" xfId="12" applyFont="1" applyFill="1" applyBorder="1" applyAlignment="1">
      <alignment horizontal="center" vertical="center"/>
    </xf>
    <xf numFmtId="0" fontId="6" fillId="0" borderId="28" xfId="12" applyBorder="1" applyAlignment="1">
      <alignment horizontal="center" vertical="center"/>
    </xf>
    <xf numFmtId="0" fontId="13" fillId="0" borderId="29" xfId="12" applyFont="1" applyFill="1" applyBorder="1" applyAlignment="1">
      <alignment horizontal="center" vertical="center"/>
    </xf>
    <xf numFmtId="49" fontId="41" fillId="0" borderId="28" xfId="12" applyNumberFormat="1" applyFont="1" applyFill="1" applyBorder="1" applyAlignment="1">
      <alignment horizontal="center" vertical="center"/>
    </xf>
    <xf numFmtId="164" fontId="41" fillId="0" borderId="29" xfId="12" applyNumberFormat="1" applyFont="1" applyFill="1" applyBorder="1" applyAlignment="1">
      <alignment horizontal="left" vertical="center" indent="1"/>
    </xf>
    <xf numFmtId="164" fontId="18" fillId="0" borderId="27" xfId="13" applyNumberFormat="1" applyFont="1" applyFill="1" applyBorder="1" applyAlignment="1">
      <alignment vertical="center"/>
    </xf>
    <xf numFmtId="0" fontId="6" fillId="0" borderId="28" xfId="12" applyFill="1" applyBorder="1" applyAlignment="1">
      <alignment vertical="center"/>
    </xf>
    <xf numFmtId="0" fontId="6" fillId="0" borderId="0" xfId="12" applyFill="1" applyBorder="1" applyAlignment="1">
      <alignment vertical="center"/>
    </xf>
    <xf numFmtId="0" fontId="6" fillId="0" borderId="29" xfId="12" applyFill="1" applyBorder="1" applyAlignment="1">
      <alignment vertical="center"/>
    </xf>
    <xf numFmtId="0" fontId="15" fillId="0" borderId="0" xfId="12" applyFont="1" applyFill="1" applyBorder="1" applyAlignment="1">
      <alignment vertical="center"/>
    </xf>
    <xf numFmtId="164" fontId="42" fillId="0" borderId="28" xfId="12" applyNumberFormat="1" applyFont="1" applyFill="1" applyBorder="1" applyAlignment="1">
      <alignment vertical="center"/>
    </xf>
    <xf numFmtId="164" fontId="42" fillId="0" borderId="29" xfId="12" applyNumberFormat="1" applyFont="1" applyFill="1" applyBorder="1" applyAlignment="1">
      <alignment vertical="center"/>
    </xf>
    <xf numFmtId="0" fontId="45" fillId="0" borderId="28" xfId="12" applyFont="1" applyFill="1" applyBorder="1" applyAlignment="1">
      <alignment horizontal="center" vertical="center"/>
    </xf>
    <xf numFmtId="0" fontId="45" fillId="0" borderId="29" xfId="12" applyFont="1" applyFill="1" applyBorder="1" applyAlignment="1">
      <alignment vertical="center"/>
    </xf>
    <xf numFmtId="164" fontId="19" fillId="0" borderId="117" xfId="12" applyNumberFormat="1" applyFont="1" applyFill="1" applyBorder="1" applyAlignment="1">
      <alignment horizontal="center" vertical="center"/>
    </xf>
    <xf numFmtId="164" fontId="19" fillId="0" borderId="118" xfId="12" applyNumberFormat="1" applyFont="1" applyFill="1" applyBorder="1" applyAlignment="1">
      <alignment horizontal="center" vertical="center"/>
    </xf>
    <xf numFmtId="164" fontId="19" fillId="0" borderId="118" xfId="12" applyNumberFormat="1" applyFont="1" applyFill="1" applyBorder="1" applyAlignment="1">
      <alignment horizontal="right" vertical="center"/>
    </xf>
    <xf numFmtId="164" fontId="19" fillId="0" borderId="119" xfId="12" applyNumberFormat="1" applyFont="1" applyFill="1" applyBorder="1" applyAlignment="1">
      <alignment horizontal="center" vertical="center"/>
    </xf>
    <xf numFmtId="164" fontId="18" fillId="0" borderId="29" xfId="12" applyNumberFormat="1" applyFont="1" applyFill="1" applyBorder="1" applyAlignment="1">
      <alignment horizontal="center" vertical="center"/>
    </xf>
    <xf numFmtId="164" fontId="19" fillId="0" borderId="124" xfId="12" applyNumberFormat="1" applyFont="1" applyFill="1" applyBorder="1" applyAlignment="1">
      <alignment horizontal="center" vertical="center"/>
    </xf>
    <xf numFmtId="164" fontId="99" fillId="0" borderId="28" xfId="12" applyNumberFormat="1" applyFont="1" applyFill="1" applyBorder="1" applyAlignment="1">
      <alignment horizontal="center" vertical="center"/>
    </xf>
    <xf numFmtId="164" fontId="99" fillId="0" borderId="29" xfId="12" applyNumberFormat="1" applyFont="1" applyFill="1" applyBorder="1" applyAlignment="1">
      <alignment vertical="center"/>
    </xf>
    <xf numFmtId="0" fontId="6" fillId="0" borderId="126" xfId="12" applyFill="1" applyBorder="1" applyAlignment="1"/>
    <xf numFmtId="0" fontId="6" fillId="0" borderId="127" xfId="12" applyFill="1" applyBorder="1" applyAlignment="1"/>
    <xf numFmtId="0" fontId="6" fillId="0" borderId="128" xfId="12" applyFill="1" applyBorder="1" applyAlignment="1"/>
    <xf numFmtId="164" fontId="23" fillId="0" borderId="117" xfId="12" applyNumberFormat="1" applyFont="1" applyFill="1" applyBorder="1" applyAlignment="1">
      <alignment horizontal="center" vertical="center"/>
    </xf>
    <xf numFmtId="0" fontId="24" fillId="0" borderId="0" xfId="17" applyFont="1" applyFill="1" applyBorder="1" applyAlignment="1">
      <alignment vertical="center"/>
    </xf>
    <xf numFmtId="0" fontId="24" fillId="0" borderId="30" xfId="17" applyFont="1" applyFill="1" applyBorder="1" applyAlignment="1">
      <alignment vertical="center"/>
    </xf>
    <xf numFmtId="0" fontId="24" fillId="0" borderId="0" xfId="17" applyFont="1" applyFill="1" applyBorder="1" applyAlignment="1">
      <alignment horizontal="center" vertical="center"/>
    </xf>
    <xf numFmtId="0" fontId="24" fillId="0" borderId="0" xfId="17" applyFont="1" applyFill="1" applyBorder="1" applyAlignment="1">
      <alignment horizontal="right" vertical="center"/>
    </xf>
    <xf numFmtId="0" fontId="24" fillId="0" borderId="30" xfId="17" applyFont="1" applyFill="1" applyBorder="1" applyAlignment="1">
      <alignment horizontal="center" vertical="center"/>
    </xf>
    <xf numFmtId="0" fontId="25" fillId="0" borderId="27" xfId="12" applyFont="1" applyFill="1" applyBorder="1" applyAlignment="1">
      <alignment vertical="center"/>
    </xf>
    <xf numFmtId="0" fontId="24" fillId="0" borderId="28" xfId="12" applyFont="1" applyFill="1" applyBorder="1" applyAlignment="1">
      <alignment horizontal="center" vertical="center"/>
    </xf>
    <xf numFmtId="0" fontId="24" fillId="0" borderId="29" xfId="12" applyFont="1" applyFill="1" applyBorder="1" applyAlignment="1">
      <alignment horizontal="center" vertical="center"/>
    </xf>
    <xf numFmtId="0" fontId="26" fillId="0" borderId="27" xfId="12" applyFont="1" applyFill="1" applyBorder="1" applyAlignment="1">
      <alignment horizontal="center" vertical="center"/>
    </xf>
    <xf numFmtId="20" fontId="48" fillId="0" borderId="29" xfId="5" applyNumberFormat="1" applyFont="1" applyFill="1" applyBorder="1" applyAlignment="1">
      <alignment vertical="center"/>
    </xf>
    <xf numFmtId="0" fontId="28" fillId="0" borderId="28" xfId="12" applyFont="1" applyFill="1" applyBorder="1" applyAlignment="1">
      <alignment horizontal="center" vertical="center"/>
    </xf>
    <xf numFmtId="0" fontId="28" fillId="0" borderId="29" xfId="12" applyFont="1" applyFill="1" applyBorder="1"/>
    <xf numFmtId="0" fontId="35" fillId="0" borderId="28" xfId="12" applyFont="1" applyFill="1" applyBorder="1" applyAlignment="1">
      <alignment horizontal="center"/>
    </xf>
    <xf numFmtId="0" fontId="35" fillId="0" borderId="29" xfId="12" applyFont="1" applyFill="1" applyBorder="1"/>
    <xf numFmtId="164" fontId="21" fillId="0" borderId="117" xfId="12" applyNumberFormat="1" applyFont="1" applyFill="1" applyBorder="1" applyAlignment="1">
      <alignment vertical="center"/>
    </xf>
    <xf numFmtId="0" fontId="35" fillId="0" borderId="0" xfId="17" applyFont="1" applyFill="1" applyBorder="1" applyAlignment="1">
      <alignment horizontal="right"/>
    </xf>
    <xf numFmtId="0" fontId="35" fillId="0" borderId="0" xfId="17" applyFont="1" applyFill="1" applyBorder="1"/>
    <xf numFmtId="0" fontId="35" fillId="0" borderId="30" xfId="17" applyFont="1" applyFill="1" applyBorder="1"/>
    <xf numFmtId="0" fontId="24" fillId="0" borderId="34" xfId="12" applyFont="1" applyFill="1" applyBorder="1" applyAlignment="1">
      <alignment horizontal="center"/>
    </xf>
    <xf numFmtId="0" fontId="24" fillId="0" borderId="35" xfId="12" applyFont="1" applyFill="1" applyBorder="1" applyAlignment="1">
      <alignment horizontal="center"/>
    </xf>
    <xf numFmtId="0" fontId="24" fillId="0" borderId="11" xfId="12" applyFont="1" applyFill="1" applyBorder="1" applyAlignment="1">
      <alignment horizontal="center"/>
    </xf>
    <xf numFmtId="0" fontId="24" fillId="0" borderId="12" xfId="12" applyFont="1" applyFill="1" applyBorder="1" applyAlignment="1">
      <alignment horizontal="center"/>
    </xf>
    <xf numFmtId="164" fontId="16" fillId="0" borderId="36" xfId="12" applyNumberFormat="1" applyFont="1" applyFill="1" applyBorder="1" applyAlignment="1">
      <alignment horizontal="center" vertical="center"/>
    </xf>
    <xf numFmtId="164" fontId="22" fillId="0" borderId="16" xfId="12" applyNumberFormat="1" applyFont="1" applyFill="1" applyBorder="1" applyAlignment="1">
      <alignment horizontal="center" vertical="center"/>
    </xf>
    <xf numFmtId="49" fontId="22" fillId="0" borderId="17" xfId="12" applyNumberFormat="1" applyFont="1" applyFill="1" applyBorder="1" applyAlignment="1">
      <alignment horizontal="center" vertical="center"/>
    </xf>
    <xf numFmtId="0" fontId="13" fillId="0" borderId="16" xfId="12" applyFont="1" applyFill="1" applyBorder="1" applyAlignment="1">
      <alignment horizontal="center"/>
    </xf>
    <xf numFmtId="0" fontId="15" fillId="0" borderId="16" xfId="12" applyFont="1" applyFill="1" applyBorder="1" applyAlignment="1">
      <alignment horizontal="center"/>
    </xf>
    <xf numFmtId="0" fontId="13" fillId="0" borderId="17" xfId="12" applyFont="1" applyFill="1" applyBorder="1" applyAlignment="1">
      <alignment horizontal="center" vertical="center"/>
    </xf>
    <xf numFmtId="0" fontId="6" fillId="0" borderId="134" xfId="12" applyFill="1" applyBorder="1" applyAlignment="1">
      <alignment horizontal="center"/>
    </xf>
    <xf numFmtId="0" fontId="22" fillId="0" borderId="16" xfId="12" applyFont="1" applyFill="1" applyBorder="1" applyAlignment="1">
      <alignment horizontal="center" vertical="center"/>
    </xf>
    <xf numFmtId="0" fontId="22" fillId="0" borderId="17" xfId="12" applyFont="1" applyFill="1" applyBorder="1" applyAlignment="1">
      <alignment horizontal="center" vertical="center"/>
    </xf>
    <xf numFmtId="0" fontId="24" fillId="0" borderId="32" xfId="17" applyFont="1" applyFill="1" applyBorder="1" applyAlignment="1">
      <alignment horizontal="center" vertical="center"/>
    </xf>
    <xf numFmtId="0" fontId="24" fillId="0" borderId="32" xfId="17" applyFont="1" applyFill="1" applyBorder="1" applyAlignment="1">
      <alignment horizontal="right" vertical="center"/>
    </xf>
    <xf numFmtId="0" fontId="24" fillId="0" borderId="44" xfId="17" applyFont="1" applyFill="1" applyBorder="1" applyAlignment="1">
      <alignment horizontal="center" vertical="center"/>
    </xf>
    <xf numFmtId="164" fontId="19" fillId="2" borderId="118" xfId="12" applyNumberFormat="1" applyFont="1" applyFill="1" applyBorder="1" applyAlignment="1">
      <alignment horizontal="center" vertical="center"/>
    </xf>
    <xf numFmtId="164" fontId="19" fillId="2" borderId="119" xfId="12" applyNumberFormat="1" applyFont="1" applyFill="1" applyBorder="1" applyAlignment="1">
      <alignment horizontal="center" vertical="center"/>
    </xf>
    <xf numFmtId="164" fontId="19" fillId="2" borderId="0" xfId="12" applyNumberFormat="1" applyFont="1" applyFill="1" applyBorder="1" applyAlignment="1">
      <alignment horizontal="center" vertical="center"/>
    </xf>
    <xf numFmtId="0" fontId="6" fillId="0" borderId="117" xfId="12" applyFill="1" applyBorder="1" applyAlignment="1">
      <alignment horizontal="center"/>
    </xf>
    <xf numFmtId="0" fontId="24" fillId="0" borderId="29" xfId="12" applyFont="1" applyFill="1" applyBorder="1" applyAlignment="1">
      <alignment vertical="center"/>
    </xf>
    <xf numFmtId="164" fontId="18" fillId="0" borderId="27" xfId="13" applyNumberFormat="1" applyFont="1" applyFill="1" applyBorder="1" applyAlignment="1">
      <alignment horizontal="center" vertical="center" wrapText="1" shrinkToFit="1"/>
    </xf>
    <xf numFmtId="164" fontId="42" fillId="0" borderId="28" xfId="12" applyNumberFormat="1" applyFont="1" applyFill="1" applyBorder="1" applyAlignment="1">
      <alignment horizontal="center" vertical="center"/>
    </xf>
    <xf numFmtId="0" fontId="13" fillId="0" borderId="29" xfId="12" applyFont="1" applyFill="1" applyBorder="1" applyAlignment="1">
      <alignment vertical="center"/>
    </xf>
    <xf numFmtId="0" fontId="25" fillId="0" borderId="27" xfId="12" applyFont="1" applyFill="1" applyBorder="1" applyAlignment="1">
      <alignment horizontal="center" vertical="center"/>
    </xf>
    <xf numFmtId="0" fontId="35" fillId="0" borderId="28" xfId="12" applyFont="1" applyFill="1" applyBorder="1" applyAlignment="1">
      <alignment horizontal="center" vertical="center"/>
    </xf>
    <xf numFmtId="0" fontId="33" fillId="0" borderId="29" xfId="12" applyFont="1" applyFill="1" applyBorder="1"/>
    <xf numFmtId="49" fontId="27" fillId="0" borderId="29" xfId="12" applyNumberFormat="1" applyFont="1" applyFill="1" applyBorder="1" applyAlignment="1">
      <alignment horizontal="center" vertical="center"/>
    </xf>
    <xf numFmtId="0" fontId="13" fillId="0" borderId="117" xfId="12" applyFont="1" applyFill="1" applyBorder="1" applyAlignment="1">
      <alignment horizontal="center" vertical="center"/>
    </xf>
    <xf numFmtId="0" fontId="37" fillId="0" borderId="0" xfId="17" applyFont="1" applyFill="1" applyBorder="1" applyAlignment="1">
      <alignment horizontal="center" vertical="center"/>
    </xf>
    <xf numFmtId="0" fontId="37" fillId="0" borderId="0" xfId="17" applyFont="1" applyFill="1" applyBorder="1" applyAlignment="1">
      <alignment horizontal="right" vertical="center"/>
    </xf>
    <xf numFmtId="0" fontId="38" fillId="0" borderId="30" xfId="17" applyFont="1" applyFill="1" applyBorder="1" applyAlignment="1">
      <alignment horizontal="right" vertical="center"/>
    </xf>
    <xf numFmtId="0" fontId="24" fillId="0" borderId="0" xfId="12" applyNumberFormat="1" applyFont="1" applyBorder="1" applyAlignment="1">
      <alignment vertical="center"/>
    </xf>
    <xf numFmtId="164" fontId="68" fillId="3" borderId="92" xfId="6" applyNumberFormat="1" applyFont="1" applyFill="1" applyBorder="1" applyAlignment="1">
      <alignment horizontal="center" vertical="center"/>
    </xf>
    <xf numFmtId="0" fontId="6" fillId="0" borderId="16" xfId="12" applyFill="1" applyBorder="1" applyAlignment="1">
      <alignment horizontal="center"/>
    </xf>
    <xf numFmtId="164" fontId="16" fillId="0" borderId="0" xfId="13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30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1" fontId="44" fillId="0" borderId="30" xfId="12" applyNumberFormat="1" applyFont="1" applyFill="1" applyBorder="1" applyAlignment="1">
      <alignment horizontal="center" vertical="center"/>
    </xf>
    <xf numFmtId="1" fontId="98" fillId="0" borderId="30" xfId="12" applyNumberFormat="1" applyFont="1" applyFill="1" applyBorder="1" applyAlignment="1">
      <alignment horizontal="center" vertical="center"/>
    </xf>
    <xf numFmtId="164" fontId="24" fillId="0" borderId="28" xfId="12" applyNumberFormat="1" applyFont="1" applyFill="1" applyBorder="1" applyAlignment="1">
      <alignment horizontal="center" vertical="center"/>
    </xf>
    <xf numFmtId="0" fontId="24" fillId="0" borderId="28" xfId="17" applyFont="1" applyFill="1" applyBorder="1" applyAlignment="1">
      <alignment vertical="center"/>
    </xf>
    <xf numFmtId="0" fontId="24" fillId="0" borderId="28" xfId="17" applyFont="1" applyFill="1" applyBorder="1" applyAlignment="1">
      <alignment horizontal="center" vertical="center"/>
    </xf>
    <xf numFmtId="0" fontId="35" fillId="0" borderId="28" xfId="17" applyFont="1" applyFill="1" applyBorder="1" applyAlignment="1">
      <alignment horizontal="center"/>
    </xf>
    <xf numFmtId="0" fontId="24" fillId="0" borderId="16" xfId="17" applyFont="1" applyFill="1" applyBorder="1" applyAlignment="1">
      <alignment horizontal="center" vertical="center"/>
    </xf>
    <xf numFmtId="0" fontId="37" fillId="0" borderId="28" xfId="17" applyFont="1" applyFill="1" applyBorder="1" applyAlignment="1">
      <alignment horizontal="center" vertical="center"/>
    </xf>
    <xf numFmtId="0" fontId="6" fillId="0" borderId="42" xfId="12" applyFill="1" applyBorder="1" applyAlignment="1">
      <alignment horizontal="center"/>
    </xf>
    <xf numFmtId="0" fontId="6" fillId="0" borderId="12" xfId="12" applyFill="1" applyBorder="1" applyAlignment="1">
      <alignment horizontal="center"/>
    </xf>
    <xf numFmtId="0" fontId="6" fillId="0" borderId="0" xfId="12" applyFill="1" applyBorder="1"/>
    <xf numFmtId="0" fontId="6" fillId="0" borderId="29" xfId="12" applyFill="1" applyBorder="1"/>
    <xf numFmtId="164" fontId="19" fillId="0" borderId="28" xfId="12" applyNumberFormat="1" applyFont="1" applyFill="1" applyBorder="1" applyAlignment="1">
      <alignment horizontal="center" vertical="center"/>
    </xf>
    <xf numFmtId="0" fontId="6" fillId="0" borderId="11" xfId="12" applyFill="1" applyBorder="1" applyAlignment="1">
      <alignment horizontal="center" vertical="center"/>
    </xf>
    <xf numFmtId="164" fontId="19" fillId="3" borderId="28" xfId="12" applyNumberFormat="1" applyFont="1" applyFill="1" applyBorder="1" applyAlignment="1">
      <alignment horizontal="center" vertical="center"/>
    </xf>
    <xf numFmtId="164" fontId="20" fillId="3" borderId="28" xfId="12" applyNumberFormat="1" applyFont="1" applyFill="1" applyBorder="1" applyAlignment="1">
      <alignment horizontal="center" vertical="center"/>
    </xf>
    <xf numFmtId="0" fontId="6" fillId="0" borderId="11" xfId="12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64" fontId="16" fillId="0" borderId="0" xfId="13" applyNumberFormat="1" applyFont="1" applyFill="1" applyBorder="1" applyAlignment="1">
      <alignment horizontal="center" vertical="center"/>
    </xf>
    <xf numFmtId="0" fontId="25" fillId="0" borderId="0" xfId="12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18" fillId="0" borderId="0" xfId="13" applyNumberFormat="1" applyFont="1" applyFill="1" applyBorder="1" applyAlignment="1">
      <alignment horizontal="center" vertical="center"/>
    </xf>
    <xf numFmtId="164" fontId="18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0" fontId="6" fillId="0" borderId="42" xfId="12" applyFill="1" applyBorder="1" applyAlignment="1">
      <alignment horizontal="center"/>
    </xf>
    <xf numFmtId="0" fontId="24" fillId="0" borderId="42" xfId="12" applyFont="1" applyFill="1" applyBorder="1" applyAlignment="1">
      <alignment horizontal="center" vertical="center"/>
    </xf>
    <xf numFmtId="0" fontId="24" fillId="0" borderId="42" xfId="12" applyFont="1" applyFill="1" applyBorder="1" applyAlignment="1">
      <alignment horizontal="center"/>
    </xf>
    <xf numFmtId="0" fontId="6" fillId="0" borderId="16" xfId="12" applyFill="1" applyBorder="1" applyAlignment="1">
      <alignment horizontal="center"/>
    </xf>
    <xf numFmtId="0" fontId="6" fillId="0" borderId="42" xfId="12" applyFill="1" applyBorder="1" applyAlignment="1">
      <alignment horizontal="center" vertical="center"/>
    </xf>
    <xf numFmtId="0" fontId="25" fillId="0" borderId="28" xfId="12" applyFont="1" applyFill="1" applyBorder="1" applyAlignment="1">
      <alignment horizontal="center" vertical="center"/>
    </xf>
    <xf numFmtId="0" fontId="6" fillId="0" borderId="0" xfId="12" applyFill="1" applyBorder="1" applyAlignment="1">
      <alignment horizontal="center"/>
    </xf>
    <xf numFmtId="49" fontId="13" fillId="0" borderId="0" xfId="12" applyNumberFormat="1" applyFont="1" applyFill="1" applyBorder="1" applyAlignment="1">
      <alignment horizontal="center" vertical="center"/>
    </xf>
    <xf numFmtId="0" fontId="24" fillId="0" borderId="11" xfId="12" applyFont="1" applyFill="1" applyBorder="1" applyAlignment="1">
      <alignment horizontal="center"/>
    </xf>
    <xf numFmtId="0" fontId="6" fillId="0" borderId="42" xfId="12" applyFill="1" applyBorder="1" applyAlignment="1"/>
    <xf numFmtId="0" fontId="17" fillId="0" borderId="0" xfId="12" applyFont="1" applyFill="1" applyBorder="1" applyAlignment="1">
      <alignment horizontal="center"/>
    </xf>
    <xf numFmtId="49" fontId="19" fillId="0" borderId="118" xfId="12" applyNumberFormat="1" applyFont="1" applyFill="1" applyBorder="1" applyAlignment="1">
      <alignment horizontal="center" vertical="center"/>
    </xf>
    <xf numFmtId="49" fontId="19" fillId="0" borderId="120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18" fillId="0" borderId="29" xfId="12" applyNumberFormat="1" applyFont="1" applyFill="1" applyBorder="1" applyAlignment="1">
      <alignment horizontal="center" vertical="center"/>
    </xf>
    <xf numFmtId="0" fontId="24" fillId="0" borderId="12" xfId="12" applyFont="1" applyFill="1" applyBorder="1" applyAlignment="1">
      <alignment horizontal="center"/>
    </xf>
    <xf numFmtId="164" fontId="19" fillId="2" borderId="28" xfId="12" applyNumberFormat="1" applyFont="1" applyFill="1" applyBorder="1" applyAlignment="1">
      <alignment horizontal="center" vertical="center"/>
    </xf>
    <xf numFmtId="0" fontId="17" fillId="0" borderId="0" xfId="12" applyFont="1" applyFill="1" applyBorder="1" applyAlignment="1">
      <alignment horizontal="center" vertical="center"/>
    </xf>
    <xf numFmtId="49" fontId="13" fillId="0" borderId="29" xfId="12" applyNumberFormat="1" applyFont="1" applyFill="1" applyBorder="1" applyAlignment="1">
      <alignment horizontal="center" vertical="center"/>
    </xf>
    <xf numFmtId="164" fontId="23" fillId="0" borderId="0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vertical="center"/>
    </xf>
    <xf numFmtId="1" fontId="19" fillId="0" borderId="29" xfId="12" applyNumberFormat="1" applyFont="1" applyFill="1" applyBorder="1" applyAlignment="1">
      <alignment vertical="center"/>
    </xf>
    <xf numFmtId="0" fontId="6" fillId="0" borderId="16" xfId="12" applyFill="1" applyBorder="1" applyAlignment="1">
      <alignment horizontal="center"/>
    </xf>
    <xf numFmtId="1" fontId="19" fillId="0" borderId="0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0" fontId="24" fillId="0" borderId="32" xfId="12" applyFont="1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19" fillId="2" borderId="28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42" xfId="12" applyFill="1" applyBorder="1" applyAlignment="1">
      <alignment horizontal="center"/>
    </xf>
    <xf numFmtId="0" fontId="6" fillId="0" borderId="12" xfId="12" applyFill="1" applyBorder="1" applyAlignment="1">
      <alignment horizontal="center"/>
    </xf>
    <xf numFmtId="0" fontId="6" fillId="0" borderId="11" xfId="12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0" fontId="6" fillId="0" borderId="29" xfId="12" applyFill="1" applyBorder="1"/>
    <xf numFmtId="49" fontId="47" fillId="2" borderId="0" xfId="10" applyNumberFormat="1" applyFont="1" applyFill="1" applyAlignment="1">
      <alignment horizontal="center" vertical="center"/>
    </xf>
    <xf numFmtId="164" fontId="19" fillId="2" borderId="0" xfId="12" applyNumberFormat="1" applyFont="1" applyFill="1" applyBorder="1" applyAlignment="1">
      <alignment horizontal="right" vertical="center"/>
    </xf>
    <xf numFmtId="164" fontId="31" fillId="0" borderId="28" xfId="12" applyNumberFormat="1" applyFont="1" applyFill="1" applyBorder="1" applyAlignment="1">
      <alignment horizontal="center" vertical="center"/>
    </xf>
    <xf numFmtId="164" fontId="20" fillId="0" borderId="28" xfId="12" applyNumberFormat="1" applyFont="1" applyFill="1" applyBorder="1" applyAlignment="1">
      <alignment horizontal="right" vertical="center"/>
    </xf>
    <xf numFmtId="0" fontId="6" fillId="0" borderId="16" xfId="12" applyFill="1" applyBorder="1" applyAlignment="1">
      <alignment horizontal="center"/>
    </xf>
    <xf numFmtId="164" fontId="16" fillId="0" borderId="0" xfId="13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19" fillId="0" borderId="28" xfId="12" applyNumberFormat="1" applyFont="1" applyFill="1" applyBorder="1" applyAlignment="1">
      <alignment horizontal="center" vertical="center"/>
    </xf>
    <xf numFmtId="49" fontId="13" fillId="0" borderId="29" xfId="12" applyNumberFormat="1" applyFont="1" applyFill="1" applyBorder="1" applyAlignment="1">
      <alignment horizontal="center" vertical="center"/>
    </xf>
    <xf numFmtId="164" fontId="19" fillId="3" borderId="0" xfId="12" applyNumberFormat="1" applyFont="1" applyFill="1" applyBorder="1" applyAlignment="1">
      <alignment horizontal="right" vertical="center"/>
    </xf>
    <xf numFmtId="0" fontId="6" fillId="0" borderId="16" xfId="12" applyFill="1" applyBorder="1" applyAlignment="1">
      <alignment horizontal="center"/>
    </xf>
    <xf numFmtId="1" fontId="19" fillId="0" borderId="0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49" fontId="13" fillId="0" borderId="40" xfId="12" applyNumberFormat="1" applyFont="1" applyFill="1" applyBorder="1" applyAlignment="1">
      <alignment horizontal="center" vertical="center"/>
    </xf>
    <xf numFmtId="0" fontId="25" fillId="0" borderId="28" xfId="12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19" fillId="0" borderId="28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23" fillId="0" borderId="0" xfId="12" applyNumberFormat="1" applyFont="1" applyFill="1" applyBorder="1" applyAlignment="1">
      <alignment horizontal="center" vertical="center"/>
    </xf>
    <xf numFmtId="49" fontId="24" fillId="0" borderId="29" xfId="12" applyNumberFormat="1" applyFont="1" applyFill="1" applyBorder="1" applyAlignment="1">
      <alignment horizontal="center" vertical="center"/>
    </xf>
    <xf numFmtId="164" fontId="18" fillId="0" borderId="31" xfId="12" applyNumberFormat="1" applyFont="1" applyFill="1" applyBorder="1" applyAlignment="1">
      <alignment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19" fillId="0" borderId="28" xfId="12" applyNumberFormat="1" applyFont="1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1" fontId="19" fillId="0" borderId="29" xfId="12" applyNumberFormat="1" applyFont="1" applyFill="1" applyBorder="1" applyAlignment="1">
      <alignment horizontal="center" vertical="center"/>
    </xf>
    <xf numFmtId="0" fontId="6" fillId="0" borderId="29" xfId="12" applyFill="1" applyBorder="1"/>
    <xf numFmtId="1" fontId="23" fillId="0" borderId="29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19" fillId="3" borderId="117" xfId="12" applyNumberFormat="1" applyFont="1" applyFill="1" applyBorder="1" applyAlignment="1">
      <alignment horizontal="center" vertical="center"/>
    </xf>
    <xf numFmtId="0" fontId="6" fillId="3" borderId="28" xfId="12" applyFill="1" applyBorder="1"/>
    <xf numFmtId="0" fontId="6" fillId="3" borderId="0" xfId="12" applyFill="1" applyBorder="1"/>
    <xf numFmtId="0" fontId="6" fillId="3" borderId="30" xfId="12" applyFill="1" applyBorder="1"/>
    <xf numFmtId="1" fontId="44" fillId="3" borderId="30" xfId="12" applyNumberFormat="1" applyFont="1" applyFill="1" applyBorder="1" applyAlignment="1">
      <alignment horizontal="center" vertical="center"/>
    </xf>
    <xf numFmtId="164" fontId="23" fillId="3" borderId="28" xfId="12" applyNumberFormat="1" applyFont="1" applyFill="1" applyBorder="1" applyAlignment="1">
      <alignment horizontal="center" vertical="center"/>
    </xf>
    <xf numFmtId="164" fontId="23" fillId="3" borderId="0" xfId="12" applyNumberFormat="1" applyFont="1" applyFill="1" applyBorder="1" applyAlignment="1">
      <alignment horizontal="right" vertical="center"/>
    </xf>
    <xf numFmtId="1" fontId="23" fillId="3" borderId="0" xfId="12" applyNumberFormat="1" applyFont="1" applyFill="1" applyBorder="1" applyAlignment="1">
      <alignment horizontal="center" vertical="center"/>
    </xf>
    <xf numFmtId="1" fontId="23" fillId="3" borderId="30" xfId="12" applyNumberFormat="1" applyFont="1" applyFill="1" applyBorder="1" applyAlignment="1">
      <alignment horizontal="center" vertical="center"/>
    </xf>
    <xf numFmtId="1" fontId="98" fillId="3" borderId="30" xfId="12" applyNumberFormat="1" applyFont="1" applyFill="1" applyBorder="1" applyAlignment="1">
      <alignment horizontal="center" vertical="center"/>
    </xf>
    <xf numFmtId="0" fontId="43" fillId="3" borderId="0" xfId="12" applyFont="1" applyFill="1" applyBorder="1" applyAlignment="1">
      <alignment vertical="center"/>
    </xf>
    <xf numFmtId="164" fontId="23" fillId="3" borderId="117" xfId="12" applyNumberFormat="1" applyFont="1" applyFill="1" applyBorder="1" applyAlignment="1">
      <alignment horizontal="center" vertical="center"/>
    </xf>
    <xf numFmtId="0" fontId="24" fillId="3" borderId="28" xfId="17" applyFont="1" applyFill="1" applyBorder="1" applyAlignment="1">
      <alignment vertical="center"/>
    </xf>
    <xf numFmtId="0" fontId="24" fillId="3" borderId="0" xfId="17" applyFont="1" applyFill="1" applyBorder="1" applyAlignment="1">
      <alignment vertical="center"/>
    </xf>
    <xf numFmtId="0" fontId="24" fillId="3" borderId="30" xfId="17" applyFont="1" applyFill="1" applyBorder="1" applyAlignment="1">
      <alignment vertical="center"/>
    </xf>
    <xf numFmtId="0" fontId="24" fillId="3" borderId="28" xfId="17" applyFont="1" applyFill="1" applyBorder="1" applyAlignment="1">
      <alignment horizontal="center" vertical="center"/>
    </xf>
    <xf numFmtId="0" fontId="24" fillId="3" borderId="0" xfId="17" applyFont="1" applyFill="1" applyBorder="1" applyAlignment="1">
      <alignment horizontal="right" vertical="center"/>
    </xf>
    <xf numFmtId="0" fontId="24" fillId="3" borderId="0" xfId="17" applyFont="1" applyFill="1" applyBorder="1" applyAlignment="1">
      <alignment horizontal="center" vertical="center"/>
    </xf>
    <xf numFmtId="0" fontId="24" fillId="3" borderId="30" xfId="17" applyFont="1" applyFill="1" applyBorder="1" applyAlignment="1">
      <alignment horizontal="center" vertical="center"/>
    </xf>
    <xf numFmtId="164" fontId="21" fillId="3" borderId="117" xfId="12" applyNumberFormat="1" applyFont="1" applyFill="1" applyBorder="1" applyAlignment="1">
      <alignment vertical="center"/>
    </xf>
    <xf numFmtId="164" fontId="21" fillId="3" borderId="0" xfId="12" applyNumberFormat="1" applyFont="1" applyFill="1" applyBorder="1" applyAlignment="1">
      <alignment vertical="center"/>
    </xf>
    <xf numFmtId="0" fontId="35" fillId="3" borderId="28" xfId="12" applyFont="1" applyFill="1" applyBorder="1" applyAlignment="1">
      <alignment horizontal="center"/>
    </xf>
    <xf numFmtId="0" fontId="35" fillId="3" borderId="0" xfId="12" applyFont="1" applyFill="1" applyBorder="1" applyAlignment="1">
      <alignment horizontal="right"/>
    </xf>
    <xf numFmtId="0" fontId="35" fillId="3" borderId="0" xfId="12" applyFont="1" applyFill="1" applyBorder="1"/>
    <xf numFmtId="0" fontId="35" fillId="3" borderId="29" xfId="12" applyFont="1" applyFill="1" applyBorder="1"/>
    <xf numFmtId="0" fontId="35" fillId="3" borderId="28" xfId="17" applyFont="1" applyFill="1" applyBorder="1" applyAlignment="1">
      <alignment horizontal="center"/>
    </xf>
    <xf numFmtId="0" fontId="35" fillId="3" borderId="0" xfId="17" applyFont="1" applyFill="1" applyBorder="1" applyAlignment="1">
      <alignment horizontal="right"/>
    </xf>
    <xf numFmtId="0" fontId="35" fillId="3" borderId="0" xfId="17" applyFont="1" applyFill="1" applyBorder="1"/>
    <xf numFmtId="0" fontId="35" fillId="3" borderId="30" xfId="17" applyFont="1" applyFill="1" applyBorder="1"/>
    <xf numFmtId="0" fontId="6" fillId="3" borderId="134" xfId="12" applyFill="1" applyBorder="1" applyAlignment="1">
      <alignment horizontal="center"/>
    </xf>
    <xf numFmtId="0" fontId="6" fillId="3" borderId="32" xfId="12" applyFill="1" applyBorder="1" applyAlignment="1">
      <alignment horizontal="right"/>
    </xf>
    <xf numFmtId="0" fontId="6" fillId="3" borderId="32" xfId="12" applyFill="1" applyBorder="1"/>
    <xf numFmtId="0" fontId="22" fillId="3" borderId="16" xfId="12" applyFont="1" applyFill="1" applyBorder="1" applyAlignment="1">
      <alignment horizontal="center" vertical="center"/>
    </xf>
    <xf numFmtId="0" fontId="22" fillId="3" borderId="32" xfId="12" applyFont="1" applyFill="1" applyBorder="1" applyAlignment="1">
      <alignment horizontal="right" vertical="center"/>
    </xf>
    <xf numFmtId="0" fontId="22" fillId="3" borderId="32" xfId="12" applyFont="1" applyFill="1" applyBorder="1" applyAlignment="1">
      <alignment horizontal="center" vertical="center"/>
    </xf>
    <xf numFmtId="0" fontId="22" fillId="3" borderId="17" xfId="12" applyFont="1" applyFill="1" applyBorder="1" applyAlignment="1">
      <alignment horizontal="center" vertical="center"/>
    </xf>
    <xf numFmtId="0" fontId="24" fillId="3" borderId="16" xfId="17" applyFont="1" applyFill="1" applyBorder="1" applyAlignment="1">
      <alignment horizontal="center" vertical="center"/>
    </xf>
    <xf numFmtId="0" fontId="24" fillId="3" borderId="32" xfId="17" applyFont="1" applyFill="1" applyBorder="1" applyAlignment="1">
      <alignment horizontal="right" vertical="center"/>
    </xf>
    <xf numFmtId="0" fontId="24" fillId="3" borderId="32" xfId="17" applyFont="1" applyFill="1" applyBorder="1" applyAlignment="1">
      <alignment horizontal="center" vertical="center"/>
    </xf>
    <xf numFmtId="0" fontId="24" fillId="3" borderId="44" xfId="17" applyFont="1" applyFill="1" applyBorder="1" applyAlignment="1">
      <alignment horizontal="center" vertical="center"/>
    </xf>
    <xf numFmtId="0" fontId="6" fillId="3" borderId="0" xfId="12" applyFill="1" applyAlignment="1">
      <alignment horizontal="center"/>
    </xf>
    <xf numFmtId="0" fontId="6" fillId="3" borderId="0" xfId="12" applyFill="1" applyAlignment="1">
      <alignment horizontal="right"/>
    </xf>
    <xf numFmtId="0" fontId="6" fillId="3" borderId="0" xfId="12" applyFill="1"/>
    <xf numFmtId="0" fontId="6" fillId="3" borderId="0" xfId="12" applyFill="1" applyBorder="1" applyAlignment="1">
      <alignment horizontal="center"/>
    </xf>
    <xf numFmtId="0" fontId="6" fillId="3" borderId="0" xfId="12" applyFill="1" applyBorder="1" applyAlignment="1">
      <alignment horizontal="right"/>
    </xf>
    <xf numFmtId="164" fontId="20" fillId="3" borderId="0" xfId="12" applyNumberFormat="1" applyFont="1" applyFill="1" applyBorder="1" applyAlignment="1">
      <alignment horizontal="right" vertical="center"/>
    </xf>
    <xf numFmtId="0" fontId="6" fillId="3" borderId="117" xfId="12" applyFill="1" applyBorder="1" applyAlignment="1">
      <alignment horizontal="center"/>
    </xf>
    <xf numFmtId="0" fontId="6" fillId="3" borderId="28" xfId="12" applyFill="1" applyBorder="1" applyAlignment="1">
      <alignment horizontal="center"/>
    </xf>
    <xf numFmtId="0" fontId="6" fillId="3" borderId="29" xfId="12" applyFill="1" applyBorder="1"/>
    <xf numFmtId="0" fontId="25" fillId="3" borderId="0" xfId="12" applyFont="1" applyFill="1" applyBorder="1" applyAlignment="1">
      <alignment vertical="center"/>
    </xf>
    <xf numFmtId="0" fontId="25" fillId="3" borderId="29" xfId="12" applyFont="1" applyFill="1" applyBorder="1" applyAlignment="1">
      <alignment vertical="center"/>
    </xf>
    <xf numFmtId="164" fontId="19" fillId="3" borderId="0" xfId="12" applyNumberFormat="1" applyFont="1" applyFill="1" applyBorder="1" applyAlignment="1">
      <alignment vertical="center"/>
    </xf>
    <xf numFmtId="164" fontId="19" fillId="3" borderId="29" xfId="12" applyNumberFormat="1" applyFont="1" applyFill="1" applyBorder="1" applyAlignment="1">
      <alignment vertical="center"/>
    </xf>
    <xf numFmtId="0" fontId="13" fillId="3" borderId="117" xfId="12" applyFont="1" applyFill="1" applyBorder="1" applyAlignment="1">
      <alignment horizontal="center" vertical="center"/>
    </xf>
    <xf numFmtId="0" fontId="13" fillId="3" borderId="0" xfId="12" applyFont="1" applyFill="1" applyBorder="1" applyAlignment="1">
      <alignment horizontal="right" vertical="center"/>
    </xf>
    <xf numFmtId="0" fontId="13" fillId="3" borderId="0" xfId="12" applyFont="1" applyFill="1" applyBorder="1" applyAlignment="1">
      <alignment horizontal="center" vertical="center"/>
    </xf>
    <xf numFmtId="0" fontId="36" fillId="3" borderId="29" xfId="12" applyFont="1" applyFill="1" applyBorder="1" applyAlignment="1">
      <alignment horizontal="right" vertical="center"/>
    </xf>
    <xf numFmtId="165" fontId="50" fillId="3" borderId="28" xfId="12" applyNumberFormat="1" applyFont="1" applyFill="1" applyBorder="1" applyAlignment="1">
      <alignment horizontal="center" vertical="center"/>
    </xf>
    <xf numFmtId="165" fontId="50" fillId="3" borderId="0" xfId="12" applyNumberFormat="1" applyFont="1" applyFill="1" applyBorder="1" applyAlignment="1">
      <alignment horizontal="right" vertical="center"/>
    </xf>
    <xf numFmtId="165" fontId="50" fillId="3" borderId="0" xfId="12" applyNumberFormat="1" applyFont="1" applyFill="1" applyBorder="1" applyAlignment="1">
      <alignment horizontal="center" vertical="center"/>
    </xf>
    <xf numFmtId="165" fontId="50" fillId="3" borderId="29" xfId="12" applyNumberFormat="1" applyFont="1" applyFill="1" applyBorder="1" applyAlignment="1">
      <alignment horizontal="center" vertical="center"/>
    </xf>
    <xf numFmtId="0" fontId="37" fillId="3" borderId="28" xfId="17" applyFont="1" applyFill="1" applyBorder="1" applyAlignment="1">
      <alignment horizontal="center" vertical="center"/>
    </xf>
    <xf numFmtId="0" fontId="37" fillId="3" borderId="0" xfId="17" applyFont="1" applyFill="1" applyBorder="1" applyAlignment="1">
      <alignment horizontal="right" vertical="center"/>
    </xf>
    <xf numFmtId="0" fontId="37" fillId="3" borderId="0" xfId="17" applyFont="1" applyFill="1" applyBorder="1" applyAlignment="1">
      <alignment horizontal="center" vertical="center"/>
    </xf>
    <xf numFmtId="0" fontId="38" fillId="3" borderId="30" xfId="17" applyFont="1" applyFill="1" applyBorder="1" applyAlignment="1">
      <alignment horizontal="right" vertical="center"/>
    </xf>
    <xf numFmtId="0" fontId="5" fillId="0" borderId="0" xfId="18"/>
    <xf numFmtId="0" fontId="5" fillId="0" borderId="0" xfId="18" applyFill="1"/>
    <xf numFmtId="0" fontId="11" fillId="0" borderId="0" xfId="18" applyFont="1" applyFill="1"/>
    <xf numFmtId="0" fontId="15" fillId="0" borderId="0" xfId="18" applyFont="1"/>
    <xf numFmtId="164" fontId="16" fillId="0" borderId="0" xfId="19" applyNumberFormat="1" applyFont="1" applyFill="1" applyBorder="1" applyAlignment="1">
      <alignment horizontal="center" vertical="center"/>
    </xf>
    <xf numFmtId="164" fontId="16" fillId="0" borderId="0" xfId="19" applyNumberFormat="1" applyFont="1" applyFill="1" applyBorder="1" applyAlignment="1">
      <alignment vertical="center"/>
    </xf>
    <xf numFmtId="164" fontId="16" fillId="0" borderId="29" xfId="19" applyNumberFormat="1" applyFont="1" applyFill="1" applyBorder="1" applyAlignment="1">
      <alignment vertical="center"/>
    </xf>
    <xf numFmtId="0" fontId="17" fillId="0" borderId="0" xfId="18" applyFont="1" applyFill="1"/>
    <xf numFmtId="164" fontId="18" fillId="0" borderId="27" xfId="18" applyNumberFormat="1" applyFont="1" applyFill="1" applyBorder="1" applyAlignment="1">
      <alignment vertical="center"/>
    </xf>
    <xf numFmtId="164" fontId="18" fillId="0" borderId="0" xfId="18" applyNumberFormat="1" applyFont="1" applyFill="1" applyBorder="1" applyAlignment="1">
      <alignment vertical="center"/>
    </xf>
    <xf numFmtId="0" fontId="17" fillId="0" borderId="28" xfId="18" applyFont="1" applyFill="1" applyBorder="1" applyAlignment="1">
      <alignment horizontal="center" vertical="center"/>
    </xf>
    <xf numFmtId="0" fontId="17" fillId="0" borderId="0" xfId="18" applyFont="1" applyFill="1" applyBorder="1" applyAlignment="1">
      <alignment horizontal="right"/>
    </xf>
    <xf numFmtId="0" fontId="17" fillId="0" borderId="0" xfId="18" applyFont="1" applyFill="1" applyBorder="1" applyAlignment="1">
      <alignment horizontal="center" vertical="center"/>
    </xf>
    <xf numFmtId="164" fontId="18" fillId="0" borderId="28" xfId="18" applyNumberFormat="1" applyFont="1" applyFill="1" applyBorder="1" applyAlignment="1">
      <alignment vertical="center"/>
    </xf>
    <xf numFmtId="164" fontId="18" fillId="0" borderId="29" xfId="18" applyNumberFormat="1" applyFont="1" applyFill="1" applyBorder="1" applyAlignment="1">
      <alignment vertical="center"/>
    </xf>
    <xf numFmtId="0" fontId="17" fillId="0" borderId="0" xfId="18" applyFont="1" applyFill="1" applyBorder="1" applyAlignment="1"/>
    <xf numFmtId="0" fontId="17" fillId="0" borderId="0" xfId="18" applyFont="1" applyFill="1" applyBorder="1" applyAlignment="1">
      <alignment horizontal="center"/>
    </xf>
    <xf numFmtId="164" fontId="18" fillId="0" borderId="28" xfId="18" applyNumberFormat="1" applyFont="1" applyFill="1" applyBorder="1" applyAlignment="1">
      <alignment horizontal="center" vertical="center"/>
    </xf>
    <xf numFmtId="164" fontId="18" fillId="0" borderId="0" xfId="18" applyNumberFormat="1" applyFont="1" applyFill="1" applyBorder="1" applyAlignment="1">
      <alignment horizontal="right" vertical="center"/>
    </xf>
    <xf numFmtId="164" fontId="19" fillId="0" borderId="27" xfId="18" applyNumberFormat="1" applyFont="1" applyFill="1" applyBorder="1" applyAlignment="1">
      <alignment horizontal="center" vertical="center"/>
    </xf>
    <xf numFmtId="164" fontId="19" fillId="0" borderId="0" xfId="18" applyNumberFormat="1" applyFont="1" applyFill="1" applyBorder="1" applyAlignment="1">
      <alignment horizontal="right" vertical="center"/>
    </xf>
    <xf numFmtId="164" fontId="19" fillId="0" borderId="28" xfId="18" applyNumberFormat="1" applyFont="1" applyFill="1" applyBorder="1" applyAlignment="1">
      <alignment horizontal="center" vertical="center"/>
    </xf>
    <xf numFmtId="164" fontId="19" fillId="2" borderId="75" xfId="18" applyNumberFormat="1" applyFont="1" applyFill="1" applyBorder="1" applyAlignment="1">
      <alignment horizontal="center" vertical="center"/>
    </xf>
    <xf numFmtId="164" fontId="19" fillId="2" borderId="0" xfId="18" applyNumberFormat="1" applyFont="1" applyFill="1" applyBorder="1" applyAlignment="1">
      <alignment horizontal="right" vertical="center"/>
    </xf>
    <xf numFmtId="164" fontId="19" fillId="0" borderId="0" xfId="18" applyNumberFormat="1" applyFont="1" applyFill="1" applyBorder="1" applyAlignment="1">
      <alignment horizontal="center" vertical="center"/>
    </xf>
    <xf numFmtId="1" fontId="19" fillId="0" borderId="0" xfId="18" applyNumberFormat="1" applyFont="1" applyFill="1" applyBorder="1" applyAlignment="1">
      <alignment vertical="center"/>
    </xf>
    <xf numFmtId="49" fontId="13" fillId="0" borderId="29" xfId="18" applyNumberFormat="1" applyFont="1" applyFill="1" applyBorder="1" applyAlignment="1">
      <alignment horizontal="center" vertical="center"/>
    </xf>
    <xf numFmtId="164" fontId="13" fillId="0" borderId="0" xfId="18" applyNumberFormat="1" applyFont="1" applyFill="1" applyBorder="1" applyAlignment="1">
      <alignment horizontal="center" vertical="center"/>
    </xf>
    <xf numFmtId="164" fontId="13" fillId="0" borderId="0" xfId="18" applyNumberFormat="1" applyFont="1" applyFill="1" applyBorder="1" applyAlignment="1">
      <alignment horizontal="right" vertical="center"/>
    </xf>
    <xf numFmtId="164" fontId="13" fillId="0" borderId="0" xfId="18" applyNumberFormat="1" applyFont="1" applyFill="1" applyBorder="1" applyAlignment="1">
      <alignment vertical="center"/>
    </xf>
    <xf numFmtId="49" fontId="13" fillId="0" borderId="0" xfId="18" applyNumberFormat="1" applyFont="1" applyFill="1" applyBorder="1" applyAlignment="1">
      <alignment horizontal="center" vertical="center"/>
    </xf>
    <xf numFmtId="164" fontId="13" fillId="0" borderId="28" xfId="18" applyNumberFormat="1" applyFont="1" applyFill="1" applyBorder="1" applyAlignment="1">
      <alignment horizontal="center" vertical="center"/>
    </xf>
    <xf numFmtId="49" fontId="13" fillId="0" borderId="30" xfId="18" applyNumberFormat="1" applyFont="1" applyFill="1" applyBorder="1" applyAlignment="1">
      <alignment horizontal="center" vertical="center"/>
    </xf>
    <xf numFmtId="0" fontId="17" fillId="0" borderId="0" xfId="18" applyFont="1" applyFill="1" applyBorder="1"/>
    <xf numFmtId="0" fontId="17" fillId="0" borderId="28" xfId="18" applyFont="1" applyFill="1" applyBorder="1" applyAlignment="1">
      <alignment horizontal="center"/>
    </xf>
    <xf numFmtId="0" fontId="17" fillId="0" borderId="29" xfId="18" applyFont="1" applyFill="1" applyBorder="1"/>
    <xf numFmtId="0" fontId="17" fillId="0" borderId="30" xfId="18" applyFont="1" applyFill="1" applyBorder="1"/>
    <xf numFmtId="164" fontId="22" fillId="0" borderId="0" xfId="18" applyNumberFormat="1" applyFont="1" applyFill="1" applyBorder="1" applyAlignment="1">
      <alignment horizontal="center" vertical="center"/>
    </xf>
    <xf numFmtId="164" fontId="22" fillId="0" borderId="0" xfId="18" applyNumberFormat="1" applyFont="1" applyFill="1" applyBorder="1" applyAlignment="1">
      <alignment horizontal="right" vertical="center"/>
    </xf>
    <xf numFmtId="164" fontId="22" fillId="0" borderId="0" xfId="18" applyNumberFormat="1" applyFont="1" applyFill="1" applyBorder="1" applyAlignment="1">
      <alignment vertical="center"/>
    </xf>
    <xf numFmtId="164" fontId="22" fillId="0" borderId="28" xfId="18" applyNumberFormat="1" applyFont="1" applyFill="1" applyBorder="1" applyAlignment="1">
      <alignment horizontal="center" vertical="center"/>
    </xf>
    <xf numFmtId="164" fontId="23" fillId="0" borderId="0" xfId="18" applyNumberFormat="1" applyFont="1" applyFill="1" applyBorder="1" applyAlignment="1">
      <alignment horizontal="center" vertical="center"/>
    </xf>
    <xf numFmtId="164" fontId="23" fillId="0" borderId="0" xfId="18" applyNumberFormat="1" applyFont="1" applyFill="1" applyBorder="1" applyAlignment="1">
      <alignment horizontal="right" vertical="center"/>
    </xf>
    <xf numFmtId="164" fontId="23" fillId="0" borderId="27" xfId="18" applyNumberFormat="1" applyFont="1" applyFill="1" applyBorder="1" applyAlignment="1">
      <alignment horizontal="center" vertical="center"/>
    </xf>
    <xf numFmtId="164" fontId="23" fillId="0" borderId="28" xfId="18" applyNumberFormat="1" applyFont="1" applyFill="1" applyBorder="1" applyAlignment="1">
      <alignment horizontal="center" vertical="center"/>
    </xf>
    <xf numFmtId="0" fontId="17" fillId="0" borderId="28" xfId="18" applyFont="1" applyFill="1" applyBorder="1"/>
    <xf numFmtId="1" fontId="19" fillId="0" borderId="29" xfId="18" applyNumberFormat="1" applyFont="1" applyFill="1" applyBorder="1" applyAlignment="1">
      <alignment vertical="center"/>
    </xf>
    <xf numFmtId="0" fontId="17" fillId="0" borderId="27" xfId="18" applyFont="1" applyFill="1" applyBorder="1" applyAlignment="1">
      <alignment horizontal="center" vertical="center"/>
    </xf>
    <xf numFmtId="164" fontId="19" fillId="0" borderId="0" xfId="18" applyNumberFormat="1" applyFont="1" applyFill="1" applyBorder="1" applyAlignment="1">
      <alignment vertical="center"/>
    </xf>
    <xf numFmtId="164" fontId="19" fillId="0" borderId="29" xfId="18" applyNumberFormat="1" applyFont="1" applyFill="1" applyBorder="1" applyAlignment="1">
      <alignment vertical="center"/>
    </xf>
    <xf numFmtId="1" fontId="19" fillId="0" borderId="29" xfId="18" applyNumberFormat="1" applyFont="1" applyFill="1" applyBorder="1" applyAlignment="1">
      <alignment horizontal="center" vertical="center"/>
    </xf>
    <xf numFmtId="1" fontId="19" fillId="0" borderId="0" xfId="18" applyNumberFormat="1" applyFont="1" applyFill="1" applyBorder="1" applyAlignment="1">
      <alignment horizontal="center" vertical="center"/>
    </xf>
    <xf numFmtId="164" fontId="97" fillId="0" borderId="0" xfId="18" applyNumberFormat="1" applyFont="1" applyFill="1" applyBorder="1" applyAlignment="1">
      <alignment horizontal="center" vertical="center"/>
    </xf>
    <xf numFmtId="164" fontId="97" fillId="0" borderId="0" xfId="18" applyNumberFormat="1" applyFont="1" applyFill="1" applyBorder="1" applyAlignment="1">
      <alignment horizontal="right" vertical="center"/>
    </xf>
    <xf numFmtId="164" fontId="97" fillId="0" borderId="0" xfId="18" applyNumberFormat="1" applyFont="1" applyFill="1" applyBorder="1" applyAlignment="1">
      <alignment vertical="center"/>
    </xf>
    <xf numFmtId="49" fontId="97" fillId="0" borderId="0" xfId="18" applyNumberFormat="1" applyFont="1" applyFill="1" applyBorder="1" applyAlignment="1">
      <alignment horizontal="center" vertical="center"/>
    </xf>
    <xf numFmtId="0" fontId="17" fillId="0" borderId="29" xfId="18" applyFont="1" applyFill="1" applyBorder="1" applyAlignment="1"/>
    <xf numFmtId="164" fontId="13" fillId="0" borderId="27" xfId="18" applyNumberFormat="1" applyFont="1" applyFill="1" applyBorder="1" applyAlignment="1">
      <alignment horizontal="center" vertical="center"/>
    </xf>
    <xf numFmtId="0" fontId="26" fillId="0" borderId="28" xfId="18" applyFont="1" applyBorder="1" applyAlignment="1">
      <alignment horizontal="center" vertical="center"/>
    </xf>
    <xf numFmtId="0" fontId="26" fillId="0" borderId="0" xfId="18" applyFont="1" applyBorder="1" applyAlignment="1">
      <alignment horizontal="right"/>
    </xf>
    <xf numFmtId="0" fontId="26" fillId="0" borderId="0" xfId="18" applyFont="1" applyBorder="1"/>
    <xf numFmtId="0" fontId="26" fillId="0" borderId="29" xfId="18" applyFont="1" applyBorder="1"/>
    <xf numFmtId="0" fontId="26" fillId="0" borderId="0" xfId="18" applyFont="1" applyBorder="1" applyAlignment="1">
      <alignment horizontal="center" vertical="center"/>
    </xf>
    <xf numFmtId="0" fontId="26" fillId="0" borderId="0" xfId="18" applyFont="1" applyBorder="1" applyAlignment="1">
      <alignment horizontal="center"/>
    </xf>
    <xf numFmtId="0" fontId="26" fillId="0" borderId="0" xfId="18" applyFont="1" applyFill="1" applyBorder="1" applyAlignment="1">
      <alignment horizontal="center"/>
    </xf>
    <xf numFmtId="0" fontId="26" fillId="0" borderId="0" xfId="18" applyFont="1" applyFill="1" applyBorder="1" applyAlignment="1">
      <alignment horizontal="right"/>
    </xf>
    <xf numFmtId="0" fontId="26" fillId="0" borderId="0" xfId="18" applyFont="1" applyFill="1" applyBorder="1"/>
    <xf numFmtId="0" fontId="26" fillId="0" borderId="0" xfId="18" applyFont="1"/>
    <xf numFmtId="0" fontId="30" fillId="0" borderId="0" xfId="18" applyFont="1"/>
    <xf numFmtId="0" fontId="5" fillId="0" borderId="42" xfId="18" applyFill="1" applyBorder="1" applyAlignment="1">
      <alignment horizontal="center" vertical="center"/>
    </xf>
    <xf numFmtId="0" fontId="5" fillId="0" borderId="42" xfId="18" applyFill="1" applyBorder="1" applyAlignment="1">
      <alignment horizontal="right"/>
    </xf>
    <xf numFmtId="0" fontId="5" fillId="0" borderId="42" xfId="18" applyFill="1" applyBorder="1" applyAlignment="1">
      <alignment horizontal="center"/>
    </xf>
    <xf numFmtId="0" fontId="5" fillId="0" borderId="11" xfId="18" applyFill="1" applyBorder="1" applyAlignment="1">
      <alignment horizontal="center" vertical="center"/>
    </xf>
    <xf numFmtId="0" fontId="5" fillId="0" borderId="12" xfId="18" applyFill="1" applyBorder="1" applyAlignment="1">
      <alignment horizontal="center"/>
    </xf>
    <xf numFmtId="0" fontId="24" fillId="0" borderId="42" xfId="18" applyFont="1" applyFill="1" applyBorder="1" applyAlignment="1">
      <alignment horizontal="center" vertical="center"/>
    </xf>
    <xf numFmtId="0" fontId="24" fillId="0" borderId="42" xfId="18" applyFont="1" applyFill="1" applyBorder="1" applyAlignment="1">
      <alignment horizontal="right" vertical="center"/>
    </xf>
    <xf numFmtId="0" fontId="5" fillId="0" borderId="36" xfId="18" applyFill="1" applyBorder="1" applyAlignment="1">
      <alignment horizontal="center" vertical="center"/>
    </xf>
    <xf numFmtId="0" fontId="5" fillId="0" borderId="32" xfId="18" applyFill="1" applyBorder="1" applyAlignment="1">
      <alignment horizontal="right"/>
    </xf>
    <xf numFmtId="0" fontId="5" fillId="0" borderId="32" xfId="18" applyFill="1" applyBorder="1"/>
    <xf numFmtId="0" fontId="13" fillId="0" borderId="16" xfId="18" applyFont="1" applyFill="1" applyBorder="1" applyAlignment="1">
      <alignment horizontal="center" vertical="center"/>
    </xf>
    <xf numFmtId="0" fontId="13" fillId="0" borderId="32" xfId="18" applyFont="1" applyFill="1" applyBorder="1" applyAlignment="1">
      <alignment horizontal="right"/>
    </xf>
    <xf numFmtId="0" fontId="13" fillId="0" borderId="32" xfId="18" applyFont="1" applyFill="1" applyBorder="1"/>
    <xf numFmtId="0" fontId="13" fillId="0" borderId="17" xfId="18" applyFont="1" applyFill="1" applyBorder="1"/>
    <xf numFmtId="0" fontId="13" fillId="0" borderId="32" xfId="18" applyFont="1" applyFill="1" applyBorder="1" applyAlignment="1">
      <alignment horizontal="center" vertical="center"/>
    </xf>
    <xf numFmtId="0" fontId="13" fillId="0" borderId="32" xfId="18" applyFont="1" applyFill="1" applyBorder="1" applyAlignment="1">
      <alignment horizontal="right" vertical="center"/>
    </xf>
    <xf numFmtId="0" fontId="15" fillId="0" borderId="32" xfId="18" applyFont="1" applyFill="1" applyBorder="1"/>
    <xf numFmtId="0" fontId="15" fillId="0" borderId="17" xfId="18" applyFont="1" applyFill="1" applyBorder="1"/>
    <xf numFmtId="0" fontId="5" fillId="0" borderId="32" xfId="18" applyFill="1" applyBorder="1" applyAlignment="1">
      <alignment horizontal="center"/>
    </xf>
    <xf numFmtId="0" fontId="5" fillId="0" borderId="16" xfId="18" applyFill="1" applyBorder="1" applyAlignment="1">
      <alignment horizontal="center"/>
    </xf>
    <xf numFmtId="0" fontId="5" fillId="0" borderId="17" xfId="18" applyFill="1" applyBorder="1"/>
    <xf numFmtId="0" fontId="12" fillId="0" borderId="32" xfId="18" applyFont="1" applyFill="1" applyBorder="1" applyAlignment="1">
      <alignment horizontal="center" vertical="center"/>
    </xf>
    <xf numFmtId="0" fontId="12" fillId="0" borderId="32" xfId="18" applyFont="1" applyFill="1" applyBorder="1" applyAlignment="1">
      <alignment horizontal="right" vertical="center"/>
    </xf>
    <xf numFmtId="0" fontId="12" fillId="0" borderId="32" xfId="18" applyFont="1" applyFill="1" applyBorder="1" applyAlignment="1">
      <alignment vertical="center"/>
    </xf>
    <xf numFmtId="0" fontId="15" fillId="0" borderId="32" xfId="18" applyFont="1" applyFill="1" applyBorder="1" applyAlignment="1">
      <alignment horizontal="center"/>
    </xf>
    <xf numFmtId="0" fontId="15" fillId="0" borderId="32" xfId="18" applyFont="1" applyFill="1" applyBorder="1" applyAlignment="1">
      <alignment horizontal="right"/>
    </xf>
    <xf numFmtId="0" fontId="5" fillId="0" borderId="44" xfId="18" applyFill="1" applyBorder="1"/>
    <xf numFmtId="164" fontId="16" fillId="0" borderId="30" xfId="19" applyNumberFormat="1" applyFont="1" applyFill="1" applyBorder="1" applyAlignment="1">
      <alignment vertical="center"/>
    </xf>
    <xf numFmtId="0" fontId="5" fillId="0" borderId="28" xfId="18" applyFill="1" applyBorder="1" applyAlignment="1">
      <alignment horizontal="center" vertical="center"/>
    </xf>
    <xf numFmtId="0" fontId="5" fillId="0" borderId="0" xfId="18" applyFill="1" applyBorder="1" applyAlignment="1">
      <alignment horizontal="right"/>
    </xf>
    <xf numFmtId="0" fontId="5" fillId="0" borderId="0" xfId="18" applyFill="1" applyBorder="1" applyAlignment="1">
      <alignment horizontal="center" vertical="center"/>
    </xf>
    <xf numFmtId="0" fontId="5" fillId="0" borderId="0" xfId="18" applyFill="1" applyBorder="1" applyAlignment="1">
      <alignment horizontal="center"/>
    </xf>
    <xf numFmtId="0" fontId="5" fillId="0" borderId="0" xfId="18" applyFill="1" applyBorder="1" applyAlignment="1"/>
    <xf numFmtId="0" fontId="5" fillId="0" borderId="0" xfId="18" applyFill="1" applyBorder="1"/>
    <xf numFmtId="0" fontId="5" fillId="0" borderId="28" xfId="18" applyFill="1" applyBorder="1" applyAlignment="1">
      <alignment horizontal="center"/>
    </xf>
    <xf numFmtId="0" fontId="5" fillId="0" borderId="29" xfId="18" applyFill="1" applyBorder="1"/>
    <xf numFmtId="164" fontId="24" fillId="0" borderId="0" xfId="18" applyNumberFormat="1" applyFont="1" applyFill="1" applyBorder="1" applyAlignment="1">
      <alignment horizontal="center" vertical="center"/>
    </xf>
    <xf numFmtId="164" fontId="24" fillId="0" borderId="0" xfId="18" applyNumberFormat="1" applyFont="1" applyFill="1" applyBorder="1" applyAlignment="1">
      <alignment horizontal="right" vertical="center"/>
    </xf>
    <xf numFmtId="164" fontId="24" fillId="0" borderId="0" xfId="18" applyNumberFormat="1" applyFont="1" applyFill="1" applyBorder="1" applyAlignment="1">
      <alignment vertical="center"/>
    </xf>
    <xf numFmtId="49" fontId="24" fillId="0" borderId="30" xfId="18" applyNumberFormat="1" applyFont="1" applyFill="1" applyBorder="1" applyAlignment="1">
      <alignment horizontal="center" vertical="center"/>
    </xf>
    <xf numFmtId="49" fontId="24" fillId="0" borderId="0" xfId="18" applyNumberFormat="1" applyFont="1" applyFill="1" applyBorder="1" applyAlignment="1">
      <alignment horizontal="center" vertical="center"/>
    </xf>
    <xf numFmtId="0" fontId="17" fillId="0" borderId="0" xfId="18" applyFont="1" applyFill="1" applyBorder="1" applyAlignment="1">
      <alignment horizontal="right" vertical="center"/>
    </xf>
    <xf numFmtId="0" fontId="5" fillId="0" borderId="30" xfId="18" applyFill="1" applyBorder="1"/>
    <xf numFmtId="1" fontId="23" fillId="0" borderId="0" xfId="18" applyNumberFormat="1" applyFont="1" applyFill="1" applyBorder="1" applyAlignment="1">
      <alignment horizontal="center" vertical="center"/>
    </xf>
    <xf numFmtId="0" fontId="5" fillId="0" borderId="29" xfId="18" applyFill="1" applyBorder="1" applyAlignment="1"/>
    <xf numFmtId="164" fontId="18" fillId="0" borderId="0" xfId="18" applyNumberFormat="1" applyFont="1" applyFill="1" applyBorder="1" applyAlignment="1">
      <alignment horizontal="center" vertical="center"/>
    </xf>
    <xf numFmtId="0" fontId="5" fillId="0" borderId="27" xfId="18" applyFill="1" applyBorder="1" applyAlignment="1">
      <alignment horizontal="center" vertical="center"/>
    </xf>
    <xf numFmtId="164" fontId="31" fillId="0" borderId="0" xfId="18" applyNumberFormat="1" applyFont="1" applyFill="1" applyBorder="1" applyAlignment="1">
      <alignment horizontal="center" vertical="center"/>
    </xf>
    <xf numFmtId="164" fontId="31" fillId="0" borderId="0" xfId="18" applyNumberFormat="1" applyFont="1" applyFill="1" applyBorder="1" applyAlignment="1">
      <alignment horizontal="right" vertical="center"/>
    </xf>
    <xf numFmtId="164" fontId="31" fillId="0" borderId="0" xfId="18" applyNumberFormat="1" applyFont="1" applyFill="1" applyBorder="1" applyAlignment="1">
      <alignment vertical="center"/>
    </xf>
    <xf numFmtId="0" fontId="25" fillId="0" borderId="28" xfId="18" applyFont="1" applyFill="1" applyBorder="1" applyAlignment="1">
      <alignment horizontal="center" vertical="center"/>
    </xf>
    <xf numFmtId="0" fontId="25" fillId="0" borderId="0" xfId="18" applyFont="1" applyFill="1" applyBorder="1" applyAlignment="1">
      <alignment horizontal="right" vertical="center"/>
    </xf>
    <xf numFmtId="0" fontId="25" fillId="0" borderId="0" xfId="18" applyFont="1" applyFill="1" applyBorder="1" applyAlignment="1">
      <alignment vertical="center"/>
    </xf>
    <xf numFmtId="0" fontId="25" fillId="0" borderId="29" xfId="18" applyFont="1" applyFill="1" applyBorder="1" applyAlignment="1">
      <alignment vertical="center"/>
    </xf>
    <xf numFmtId="0" fontId="32" fillId="0" borderId="0" xfId="20" applyFont="1" applyFill="1" applyBorder="1" applyAlignment="1">
      <alignment horizontal="center" vertical="center"/>
    </xf>
    <xf numFmtId="0" fontId="25" fillId="0" borderId="28" xfId="18" applyFont="1" applyFill="1" applyBorder="1" applyAlignment="1">
      <alignment vertical="center"/>
    </xf>
    <xf numFmtId="164" fontId="16" fillId="0" borderId="0" xfId="18" applyNumberFormat="1" applyFont="1" applyFill="1" applyBorder="1" applyAlignment="1">
      <alignment horizontal="right" vertical="center"/>
    </xf>
    <xf numFmtId="164" fontId="16" fillId="0" borderId="0" xfId="18" applyNumberFormat="1" applyFont="1" applyFill="1" applyBorder="1" applyAlignment="1">
      <alignment vertical="center"/>
    </xf>
    <xf numFmtId="49" fontId="34" fillId="0" borderId="0" xfId="18" applyNumberFormat="1" applyFont="1" applyFill="1" applyBorder="1" applyAlignment="1">
      <alignment horizontal="center" vertical="center"/>
    </xf>
    <xf numFmtId="49" fontId="34" fillId="0" borderId="29" xfId="18" applyNumberFormat="1" applyFont="1" applyFill="1" applyBorder="1" applyAlignment="1">
      <alignment horizontal="center" vertical="center"/>
    </xf>
    <xf numFmtId="0" fontId="28" fillId="0" borderId="0" xfId="18" applyFont="1" applyFill="1" applyBorder="1" applyAlignment="1">
      <alignment horizontal="center" vertical="center"/>
    </xf>
    <xf numFmtId="0" fontId="28" fillId="0" borderId="0" xfId="18" applyFont="1" applyFill="1" applyBorder="1" applyAlignment="1">
      <alignment horizontal="right" vertical="center"/>
    </xf>
    <xf numFmtId="0" fontId="33" fillId="0" borderId="0" xfId="18" applyFont="1" applyFill="1" applyBorder="1"/>
    <xf numFmtId="49" fontId="34" fillId="0" borderId="30" xfId="18" applyNumberFormat="1" applyFont="1" applyFill="1" applyBorder="1" applyAlignment="1">
      <alignment horizontal="center" vertical="center"/>
    </xf>
    <xf numFmtId="164" fontId="13" fillId="0" borderId="29" xfId="18" applyNumberFormat="1" applyFont="1" applyFill="1" applyBorder="1" applyAlignment="1">
      <alignment vertical="center"/>
    </xf>
    <xf numFmtId="0" fontId="30" fillId="0" borderId="28" xfId="18" applyFont="1" applyBorder="1" applyAlignment="1">
      <alignment horizontal="center" vertical="center"/>
    </xf>
    <xf numFmtId="0" fontId="30" fillId="0" borderId="0" xfId="18" applyFont="1" applyBorder="1" applyAlignment="1">
      <alignment horizontal="right"/>
    </xf>
    <xf numFmtId="0" fontId="30" fillId="0" borderId="0" xfId="18" applyFont="1" applyBorder="1"/>
    <xf numFmtId="0" fontId="30" fillId="0" borderId="29" xfId="18" applyFont="1" applyBorder="1"/>
    <xf numFmtId="0" fontId="13" fillId="0" borderId="0" xfId="18" applyFont="1" applyFill="1" applyBorder="1" applyAlignment="1">
      <alignment horizontal="center" vertical="center"/>
    </xf>
    <xf numFmtId="0" fontId="13" fillId="0" borderId="0" xfId="18" applyFont="1" applyFill="1" applyBorder="1" applyAlignment="1">
      <alignment horizontal="right" vertical="center"/>
    </xf>
    <xf numFmtId="0" fontId="36" fillId="0" borderId="0" xfId="18" applyFont="1" applyFill="1" applyBorder="1" applyAlignment="1">
      <alignment horizontal="right" vertical="center"/>
    </xf>
    <xf numFmtId="0" fontId="13" fillId="0" borderId="28" xfId="18" applyFont="1" applyFill="1" applyBorder="1" applyAlignment="1">
      <alignment horizontal="center" vertical="center"/>
    </xf>
    <xf numFmtId="0" fontId="36" fillId="0" borderId="29" xfId="18" applyFont="1" applyFill="1" applyBorder="1" applyAlignment="1">
      <alignment horizontal="right" vertical="center"/>
    </xf>
    <xf numFmtId="164" fontId="13" fillId="0" borderId="30" xfId="18" applyNumberFormat="1" applyFont="1" applyFill="1" applyBorder="1" applyAlignment="1">
      <alignment vertical="center"/>
    </xf>
    <xf numFmtId="0" fontId="5" fillId="5" borderId="37" xfId="18" applyFill="1" applyBorder="1" applyAlignment="1">
      <alignment horizontal="center" vertical="center"/>
    </xf>
    <xf numFmtId="0" fontId="5" fillId="5" borderId="33" xfId="18" applyFill="1" applyBorder="1" applyAlignment="1">
      <alignment horizontal="right"/>
    </xf>
    <xf numFmtId="0" fontId="5" fillId="5" borderId="33" xfId="18" applyFill="1" applyBorder="1" applyAlignment="1"/>
    <xf numFmtId="0" fontId="5" fillId="5" borderId="35" xfId="18" applyFill="1" applyBorder="1" applyAlignment="1"/>
    <xf numFmtId="0" fontId="5" fillId="5" borderId="34" xfId="18" applyFill="1" applyBorder="1" applyAlignment="1">
      <alignment horizontal="center" vertical="center"/>
    </xf>
    <xf numFmtId="0" fontId="5" fillId="5" borderId="33" xfId="18" applyFill="1" applyBorder="1" applyAlignment="1">
      <alignment horizontal="center" vertical="center"/>
    </xf>
    <xf numFmtId="0" fontId="5" fillId="5" borderId="34" xfId="18" applyFill="1" applyBorder="1" applyAlignment="1">
      <alignment horizontal="center"/>
    </xf>
    <xf numFmtId="0" fontId="5" fillId="5" borderId="33" xfId="18" applyFill="1" applyBorder="1" applyAlignment="1">
      <alignment horizontal="center"/>
    </xf>
    <xf numFmtId="0" fontId="5" fillId="5" borderId="28" xfId="18" applyFill="1" applyBorder="1" applyAlignment="1">
      <alignment horizontal="center"/>
    </xf>
    <xf numFmtId="0" fontId="5" fillId="5" borderId="0" xfId="18" applyFill="1" applyBorder="1" applyAlignment="1">
      <alignment horizontal="right"/>
    </xf>
    <xf numFmtId="0" fontId="5" fillId="5" borderId="0" xfId="18" applyFill="1" applyBorder="1" applyAlignment="1"/>
    <xf numFmtId="0" fontId="5" fillId="5" borderId="29" xfId="18" applyFill="1" applyBorder="1" applyAlignment="1"/>
    <xf numFmtId="0" fontId="5" fillId="5" borderId="0" xfId="18" applyFill="1" applyBorder="1" applyAlignment="1">
      <alignment horizontal="center"/>
    </xf>
    <xf numFmtId="0" fontId="5" fillId="5" borderId="30" xfId="18" applyFill="1" applyBorder="1" applyAlignment="1"/>
    <xf numFmtId="0" fontId="12" fillId="0" borderId="51" xfId="18" applyFont="1" applyFill="1" applyBorder="1" applyAlignment="1">
      <alignment horizontal="center" vertical="center"/>
    </xf>
    <xf numFmtId="0" fontId="12" fillId="0" borderId="24" xfId="18" applyFont="1" applyFill="1" applyBorder="1" applyAlignment="1">
      <alignment horizontal="right" vertical="center"/>
    </xf>
    <xf numFmtId="0" fontId="12" fillId="0" borderId="24" xfId="18" applyFont="1" applyFill="1" applyBorder="1" applyAlignment="1">
      <alignment vertical="center"/>
    </xf>
    <xf numFmtId="0" fontId="12" fillId="0" borderId="52" xfId="18" applyFont="1" applyFill="1" applyBorder="1" applyAlignment="1">
      <alignment vertical="center"/>
    </xf>
    <xf numFmtId="0" fontId="12" fillId="0" borderId="25" xfId="18" applyFont="1" applyFill="1" applyBorder="1" applyAlignment="1">
      <alignment horizontal="center" vertical="center"/>
    </xf>
    <xf numFmtId="0" fontId="13" fillId="0" borderId="25" xfId="18" applyFont="1" applyFill="1" applyBorder="1" applyAlignment="1">
      <alignment horizontal="center" vertical="center"/>
    </xf>
    <xf numFmtId="0" fontId="13" fillId="0" borderId="24" xfId="18" applyFont="1" applyFill="1" applyBorder="1" applyAlignment="1">
      <alignment horizontal="right" vertical="center"/>
    </xf>
    <xf numFmtId="0" fontId="13" fillId="0" borderId="24" xfId="18" applyFont="1" applyFill="1" applyBorder="1" applyAlignment="1">
      <alignment horizontal="center" vertical="center"/>
    </xf>
    <xf numFmtId="0" fontId="13" fillId="0" borderId="52" xfId="18" applyFont="1" applyFill="1" applyBorder="1" applyAlignment="1">
      <alignment horizontal="center" vertical="center"/>
    </xf>
    <xf numFmtId="0" fontId="40" fillId="0" borderId="24" xfId="18" applyFont="1" applyFill="1" applyBorder="1" applyAlignment="1">
      <alignment horizontal="center" vertical="center"/>
    </xf>
    <xf numFmtId="0" fontId="40" fillId="0" borderId="24" xfId="18" applyFont="1" applyFill="1" applyBorder="1" applyAlignment="1">
      <alignment horizontal="right" vertical="center"/>
    </xf>
    <xf numFmtId="0" fontId="40" fillId="0" borderId="24" xfId="18" applyFont="1" applyFill="1" applyBorder="1" applyAlignment="1">
      <alignment vertical="center"/>
    </xf>
    <xf numFmtId="0" fontId="40" fillId="0" borderId="25" xfId="18" applyFont="1" applyFill="1" applyBorder="1" applyAlignment="1">
      <alignment horizontal="center" vertical="center"/>
    </xf>
    <xf numFmtId="0" fontId="40" fillId="0" borderId="52" xfId="18" applyFont="1" applyFill="1" applyBorder="1" applyAlignment="1">
      <alignment vertical="center"/>
    </xf>
    <xf numFmtId="0" fontId="12" fillId="0" borderId="143" xfId="18" applyFont="1" applyFill="1" applyBorder="1" applyAlignment="1">
      <alignment horizontal="center" vertical="center"/>
    </xf>
    <xf numFmtId="0" fontId="12" fillId="0" borderId="144" xfId="18" applyFont="1" applyFill="1" applyBorder="1" applyAlignment="1">
      <alignment vertical="center"/>
    </xf>
    <xf numFmtId="0" fontId="5" fillId="0" borderId="27" xfId="18" applyBorder="1" applyAlignment="1">
      <alignment horizontal="center" vertical="center"/>
    </xf>
    <xf numFmtId="0" fontId="5" fillId="0" borderId="0" xfId="18" applyBorder="1" applyAlignment="1">
      <alignment horizontal="right"/>
    </xf>
    <xf numFmtId="0" fontId="5" fillId="0" borderId="0" xfId="18" applyBorder="1"/>
    <xf numFmtId="0" fontId="5" fillId="0" borderId="29" xfId="18" applyBorder="1"/>
    <xf numFmtId="0" fontId="5" fillId="0" borderId="28" xfId="18" applyBorder="1" applyAlignment="1">
      <alignment horizontal="center" vertical="center"/>
    </xf>
    <xf numFmtId="0" fontId="5" fillId="0" borderId="0" xfId="18" applyBorder="1" applyAlignment="1">
      <alignment horizontal="center" vertical="center"/>
    </xf>
    <xf numFmtId="0" fontId="5" fillId="0" borderId="28" xfId="18" applyBorder="1" applyAlignment="1">
      <alignment horizontal="center"/>
    </xf>
    <xf numFmtId="0" fontId="15" fillId="0" borderId="28" xfId="18" applyFont="1" applyBorder="1" applyAlignment="1">
      <alignment horizontal="center"/>
    </xf>
    <xf numFmtId="0" fontId="15" fillId="0" borderId="0" xfId="18" applyFont="1" applyBorder="1" applyAlignment="1">
      <alignment horizontal="right"/>
    </xf>
    <xf numFmtId="0" fontId="15" fillId="0" borderId="0" xfId="18" applyFont="1" applyBorder="1"/>
    <xf numFmtId="0" fontId="15" fillId="0" borderId="29" xfId="18" applyFont="1" applyBorder="1"/>
    <xf numFmtId="0" fontId="5" fillId="0" borderId="0" xfId="18" applyBorder="1" applyAlignment="1">
      <alignment horizontal="center"/>
    </xf>
    <xf numFmtId="0" fontId="5" fillId="0" borderId="75" xfId="18" applyBorder="1" applyAlignment="1">
      <alignment horizontal="center"/>
    </xf>
    <xf numFmtId="0" fontId="5" fillId="0" borderId="74" xfId="18" applyBorder="1"/>
    <xf numFmtId="0" fontId="13" fillId="0" borderId="29" xfId="18" applyFont="1" applyFill="1" applyBorder="1" applyAlignment="1">
      <alignment horizontal="center" vertical="center"/>
    </xf>
    <xf numFmtId="0" fontId="5" fillId="0" borderId="28" xfId="18" applyFill="1" applyBorder="1"/>
    <xf numFmtId="0" fontId="5" fillId="0" borderId="74" xfId="18" applyFill="1" applyBorder="1"/>
    <xf numFmtId="49" fontId="41" fillId="0" borderId="0" xfId="18" applyNumberFormat="1" applyFont="1" applyFill="1" applyBorder="1" applyAlignment="1">
      <alignment horizontal="center" vertical="center"/>
    </xf>
    <xf numFmtId="164" fontId="41" fillId="0" borderId="0" xfId="18" applyNumberFormat="1" applyFont="1" applyFill="1" applyBorder="1" applyAlignment="1">
      <alignment horizontal="right" vertical="center"/>
    </xf>
    <xf numFmtId="164" fontId="41" fillId="0" borderId="0" xfId="18" applyNumberFormat="1" applyFont="1" applyFill="1" applyBorder="1" applyAlignment="1">
      <alignment vertical="center"/>
    </xf>
    <xf numFmtId="164" fontId="41" fillId="0" borderId="29" xfId="18" applyNumberFormat="1" applyFont="1" applyFill="1" applyBorder="1" applyAlignment="1">
      <alignment horizontal="left" vertical="center" indent="1"/>
    </xf>
    <xf numFmtId="164" fontId="18" fillId="0" borderId="27" xfId="19" applyNumberFormat="1" applyFont="1" applyFill="1" applyBorder="1" applyAlignment="1">
      <alignment vertical="center"/>
    </xf>
    <xf numFmtId="164" fontId="18" fillId="0" borderId="0" xfId="19" applyNumberFormat="1" applyFont="1" applyFill="1" applyBorder="1" applyAlignment="1">
      <alignment vertical="center"/>
    </xf>
    <xf numFmtId="164" fontId="18" fillId="0" borderId="29" xfId="19" applyNumberFormat="1" applyFont="1" applyFill="1" applyBorder="1" applyAlignment="1">
      <alignment vertical="center"/>
    </xf>
    <xf numFmtId="0" fontId="5" fillId="0" borderId="28" xfId="18" applyFill="1" applyBorder="1" applyAlignment="1">
      <alignment vertical="center"/>
    </xf>
    <xf numFmtId="0" fontId="5" fillId="0" borderId="0" xfId="18" applyFill="1" applyBorder="1" applyAlignment="1">
      <alignment vertical="center"/>
    </xf>
    <xf numFmtId="0" fontId="5" fillId="0" borderId="29" xfId="18" applyFill="1" applyBorder="1" applyAlignment="1">
      <alignment vertical="center"/>
    </xf>
    <xf numFmtId="0" fontId="15" fillId="0" borderId="28" xfId="18" applyFont="1" applyFill="1" applyBorder="1" applyAlignment="1">
      <alignment vertical="center"/>
    </xf>
    <xf numFmtId="0" fontId="15" fillId="0" borderId="0" xfId="18" applyFont="1" applyFill="1" applyBorder="1" applyAlignment="1">
      <alignment vertical="center"/>
    </xf>
    <xf numFmtId="0" fontId="15" fillId="0" borderId="29" xfId="18" applyFont="1" applyFill="1" applyBorder="1" applyAlignment="1">
      <alignment vertical="center"/>
    </xf>
    <xf numFmtId="164" fontId="18" fillId="0" borderId="28" xfId="19" applyNumberFormat="1" applyFont="1" applyFill="1" applyBorder="1" applyAlignment="1">
      <alignment vertical="center"/>
    </xf>
    <xf numFmtId="0" fontId="5" fillId="0" borderId="28" xfId="18" applyFill="1" applyBorder="1" applyAlignment="1"/>
    <xf numFmtId="164" fontId="42" fillId="0" borderId="75" xfId="18" applyNumberFormat="1" applyFont="1" applyFill="1" applyBorder="1" applyAlignment="1">
      <alignment vertical="center"/>
    </xf>
    <xf numFmtId="164" fontId="42" fillId="0" borderId="0" xfId="18" applyNumberFormat="1" applyFont="1" applyFill="1" applyBorder="1" applyAlignment="1">
      <alignment vertical="center"/>
    </xf>
    <xf numFmtId="164" fontId="42" fillId="0" borderId="29" xfId="18" applyNumberFormat="1" applyFont="1" applyFill="1" applyBorder="1" applyAlignment="1">
      <alignment vertical="center"/>
    </xf>
    <xf numFmtId="0" fontId="45" fillId="0" borderId="0" xfId="18" applyFont="1" applyFill="1" applyBorder="1" applyAlignment="1">
      <alignment horizontal="center" vertical="center"/>
    </xf>
    <xf numFmtId="0" fontId="45" fillId="0" borderId="0" xfId="18" applyFont="1" applyFill="1" applyBorder="1" applyAlignment="1">
      <alignment horizontal="right" vertical="center"/>
    </xf>
    <xf numFmtId="0" fontId="45" fillId="0" borderId="0" xfId="18" applyFont="1" applyFill="1" applyBorder="1" applyAlignment="1">
      <alignment vertical="center"/>
    </xf>
    <xf numFmtId="0" fontId="45" fillId="0" borderId="29" xfId="18" applyFont="1" applyFill="1" applyBorder="1" applyAlignment="1">
      <alignment vertical="center"/>
    </xf>
    <xf numFmtId="164" fontId="19" fillId="0" borderId="117" xfId="18" applyNumberFormat="1" applyFont="1" applyFill="1" applyBorder="1" applyAlignment="1">
      <alignment horizontal="center" vertical="center"/>
    </xf>
    <xf numFmtId="0" fontId="5" fillId="0" borderId="146" xfId="18" applyFill="1" applyBorder="1"/>
    <xf numFmtId="164" fontId="19" fillId="0" borderId="119" xfId="18" applyNumberFormat="1" applyFont="1" applyFill="1" applyBorder="1" applyAlignment="1">
      <alignment horizontal="center" vertical="center"/>
    </xf>
    <xf numFmtId="164" fontId="19" fillId="0" borderId="118" xfId="18" applyNumberFormat="1" applyFont="1" applyFill="1" applyBorder="1" applyAlignment="1">
      <alignment horizontal="right" vertical="center"/>
    </xf>
    <xf numFmtId="164" fontId="19" fillId="0" borderId="118" xfId="18" applyNumberFormat="1" applyFont="1" applyFill="1" applyBorder="1" applyAlignment="1">
      <alignment horizontal="center" vertical="center"/>
    </xf>
    <xf numFmtId="164" fontId="19" fillId="0" borderId="147" xfId="18" applyNumberFormat="1" applyFont="1" applyFill="1" applyBorder="1" applyAlignment="1">
      <alignment horizontal="center" vertical="center"/>
    </xf>
    <xf numFmtId="164" fontId="18" fillId="0" borderId="28" xfId="19" applyNumberFormat="1" applyFont="1" applyFill="1" applyBorder="1" applyAlignment="1">
      <alignment horizontal="center" vertical="center"/>
    </xf>
    <xf numFmtId="164" fontId="18" fillId="0" borderId="0" xfId="19" applyNumberFormat="1" applyFont="1" applyFill="1" applyBorder="1" applyAlignment="1">
      <alignment horizontal="right" vertical="center"/>
    </xf>
    <xf numFmtId="164" fontId="18" fillId="0" borderId="0" xfId="19" applyNumberFormat="1" applyFont="1" applyFill="1" applyBorder="1" applyAlignment="1">
      <alignment horizontal="center" vertical="center"/>
    </xf>
    <xf numFmtId="164" fontId="18" fillId="0" borderId="29" xfId="19" applyNumberFormat="1" applyFont="1" applyFill="1" applyBorder="1" applyAlignment="1">
      <alignment horizontal="center" vertical="center"/>
    </xf>
    <xf numFmtId="0" fontId="5" fillId="0" borderId="75" xfId="18" applyFill="1" applyBorder="1"/>
    <xf numFmtId="1" fontId="23" fillId="0" borderId="29" xfId="18" applyNumberFormat="1" applyFont="1" applyFill="1" applyBorder="1" applyAlignment="1">
      <alignment horizontal="center" vertical="center"/>
    </xf>
    <xf numFmtId="164" fontId="23" fillId="0" borderId="75" xfId="18" applyNumberFormat="1" applyFont="1" applyFill="1" applyBorder="1" applyAlignment="1">
      <alignment horizontal="center" vertical="center"/>
    </xf>
    <xf numFmtId="164" fontId="19" fillId="0" borderId="75" xfId="18" applyNumberFormat="1" applyFont="1" applyFill="1" applyBorder="1" applyAlignment="1">
      <alignment horizontal="center" vertical="center"/>
    </xf>
    <xf numFmtId="164" fontId="99" fillId="0" borderId="0" xfId="18" applyNumberFormat="1" applyFont="1" applyFill="1" applyBorder="1" applyAlignment="1">
      <alignment horizontal="center" vertical="center"/>
    </xf>
    <xf numFmtId="164" fontId="99" fillId="0" borderId="0" xfId="18" applyNumberFormat="1" applyFont="1" applyFill="1" applyBorder="1" applyAlignment="1">
      <alignment horizontal="right" vertical="center"/>
    </xf>
    <xf numFmtId="164" fontId="99" fillId="0" borderId="0" xfId="18" applyNumberFormat="1" applyFont="1" applyFill="1" applyBorder="1" applyAlignment="1">
      <alignment vertical="center"/>
    </xf>
    <xf numFmtId="0" fontId="43" fillId="0" borderId="0" xfId="18" applyFont="1" applyFill="1" applyBorder="1" applyAlignment="1">
      <alignment vertical="center"/>
    </xf>
    <xf numFmtId="0" fontId="43" fillId="0" borderId="29" xfId="18" applyFont="1" applyFill="1" applyBorder="1" applyAlignment="1">
      <alignment vertical="center"/>
    </xf>
    <xf numFmtId="0" fontId="5" fillId="0" borderId="127" xfId="18" applyFill="1" applyBorder="1" applyAlignment="1"/>
    <xf numFmtId="164" fontId="23" fillId="0" borderId="117" xfId="18" applyNumberFormat="1" applyFont="1" applyFill="1" applyBorder="1" applyAlignment="1">
      <alignment horizontal="center" vertical="center"/>
    </xf>
    <xf numFmtId="0" fontId="24" fillId="0" borderId="0" xfId="21" applyFont="1" applyFill="1" applyBorder="1" applyAlignment="1">
      <alignment vertical="center"/>
    </xf>
    <xf numFmtId="0" fontId="24" fillId="0" borderId="146" xfId="21" applyFont="1" applyFill="1" applyBorder="1" applyAlignment="1">
      <alignment vertical="center"/>
    </xf>
    <xf numFmtId="164" fontId="18" fillId="0" borderId="28" xfId="19" applyNumberFormat="1" applyFont="1" applyFill="1" applyBorder="1" applyAlignment="1">
      <alignment horizontal="center" vertical="center" wrapText="1" shrinkToFit="1"/>
    </xf>
    <xf numFmtId="164" fontId="18" fillId="0" borderId="0" xfId="19" applyNumberFormat="1" applyFont="1" applyFill="1" applyBorder="1" applyAlignment="1">
      <alignment horizontal="right" vertical="center" wrapText="1" shrinkToFit="1"/>
    </xf>
    <xf numFmtId="164" fontId="18" fillId="0" borderId="0" xfId="19" applyNumberFormat="1" applyFont="1" applyFill="1" applyBorder="1" applyAlignment="1">
      <alignment vertical="center" wrapText="1" shrinkToFit="1"/>
    </xf>
    <xf numFmtId="164" fontId="18" fillId="0" borderId="29" xfId="19" applyNumberFormat="1" applyFont="1" applyFill="1" applyBorder="1" applyAlignment="1">
      <alignment vertical="center" wrapText="1" shrinkToFit="1"/>
    </xf>
    <xf numFmtId="164" fontId="18" fillId="0" borderId="74" xfId="19" applyNumberFormat="1" applyFont="1" applyFill="1" applyBorder="1" applyAlignment="1">
      <alignment vertical="center" wrapText="1" shrinkToFit="1"/>
    </xf>
    <xf numFmtId="164" fontId="13" fillId="0" borderId="75" xfId="18" applyNumberFormat="1" applyFont="1" applyFill="1" applyBorder="1" applyAlignment="1">
      <alignment horizontal="center" vertical="center"/>
    </xf>
    <xf numFmtId="0" fontId="24" fillId="0" borderId="0" xfId="21" applyFont="1" applyFill="1" applyBorder="1" applyAlignment="1">
      <alignment horizontal="center" vertical="center"/>
    </xf>
    <xf numFmtId="0" fontId="24" fillId="0" borderId="0" xfId="21" applyFont="1" applyFill="1" applyBorder="1" applyAlignment="1">
      <alignment horizontal="right" vertical="center"/>
    </xf>
    <xf numFmtId="0" fontId="24" fillId="0" borderId="146" xfId="21" applyFont="1" applyFill="1" applyBorder="1" applyAlignment="1">
      <alignment horizontal="center" vertical="center"/>
    </xf>
    <xf numFmtId="0" fontId="25" fillId="0" borderId="75" xfId="18" applyFont="1" applyFill="1" applyBorder="1" applyAlignment="1">
      <alignment horizontal="center" vertical="center"/>
    </xf>
    <xf numFmtId="0" fontId="25" fillId="0" borderId="27" xfId="18" applyFont="1" applyFill="1" applyBorder="1" applyAlignment="1">
      <alignment vertical="center"/>
    </xf>
    <xf numFmtId="0" fontId="24" fillId="0" borderId="0" xfId="18" applyFont="1" applyFill="1" applyBorder="1" applyAlignment="1">
      <alignment horizontal="center" vertical="center"/>
    </xf>
    <xf numFmtId="0" fontId="24" fillId="0" borderId="0" xfId="18" applyFont="1" applyFill="1" applyBorder="1" applyAlignment="1">
      <alignment horizontal="right" vertical="center"/>
    </xf>
    <xf numFmtId="0" fontId="24" fillId="0" borderId="29" xfId="18" applyFont="1" applyFill="1" applyBorder="1" applyAlignment="1">
      <alignment horizontal="center" vertical="center"/>
    </xf>
    <xf numFmtId="0" fontId="26" fillId="0" borderId="27" xfId="18" applyFont="1" applyFill="1" applyBorder="1" applyAlignment="1">
      <alignment horizontal="center" vertical="center"/>
    </xf>
    <xf numFmtId="0" fontId="26" fillId="0" borderId="29" xfId="18" applyFont="1" applyFill="1" applyBorder="1"/>
    <xf numFmtId="0" fontId="28" fillId="0" borderId="28" xfId="18" applyFont="1" applyFill="1" applyBorder="1" applyAlignment="1">
      <alignment horizontal="center" vertical="center"/>
    </xf>
    <xf numFmtId="0" fontId="28" fillId="0" borderId="0" xfId="18" applyFont="1" applyFill="1" applyBorder="1" applyAlignment="1">
      <alignment horizontal="right"/>
    </xf>
    <xf numFmtId="0" fontId="28" fillId="0" borderId="0" xfId="18" applyFont="1" applyFill="1" applyBorder="1"/>
    <xf numFmtId="0" fontId="28" fillId="0" borderId="29" xfId="18" applyFont="1" applyFill="1" applyBorder="1"/>
    <xf numFmtId="0" fontId="26" fillId="0" borderId="28" xfId="18" applyFont="1" applyFill="1" applyBorder="1" applyAlignment="1">
      <alignment horizontal="center"/>
    </xf>
    <xf numFmtId="49" fontId="22" fillId="0" borderId="0" xfId="18" applyNumberFormat="1" applyFont="1" applyFill="1" applyBorder="1" applyAlignment="1">
      <alignment horizontal="center" vertical="center"/>
    </xf>
    <xf numFmtId="0" fontId="26" fillId="0" borderId="28" xfId="18" applyFont="1" applyFill="1" applyBorder="1" applyAlignment="1">
      <alignment horizontal="center" vertical="center"/>
    </xf>
    <xf numFmtId="0" fontId="35" fillId="0" borderId="75" xfId="18" applyFont="1" applyFill="1" applyBorder="1" applyAlignment="1">
      <alignment horizontal="center"/>
    </xf>
    <xf numFmtId="0" fontId="35" fillId="0" borderId="0" xfId="18" applyFont="1" applyFill="1" applyBorder="1" applyAlignment="1">
      <alignment horizontal="right"/>
    </xf>
    <xf numFmtId="0" fontId="35" fillId="0" borderId="0" xfId="18" applyFont="1" applyFill="1" applyBorder="1"/>
    <xf numFmtId="0" fontId="35" fillId="0" borderId="29" xfId="18" applyFont="1" applyFill="1" applyBorder="1"/>
    <xf numFmtId="0" fontId="26" fillId="0" borderId="74" xfId="18" applyFont="1" applyFill="1" applyBorder="1"/>
    <xf numFmtId="0" fontId="35" fillId="0" borderId="0" xfId="18" applyFont="1" applyFill="1" applyBorder="1" applyAlignment="1">
      <alignment horizontal="center"/>
    </xf>
    <xf numFmtId="164" fontId="21" fillId="0" borderId="117" xfId="18" applyNumberFormat="1" applyFont="1" applyFill="1" applyBorder="1" applyAlignment="1">
      <alignment vertical="center"/>
    </xf>
    <xf numFmtId="164" fontId="21" fillId="0" borderId="0" xfId="18" applyNumberFormat="1" applyFont="1" applyFill="1" applyBorder="1" applyAlignment="1">
      <alignment vertical="center"/>
    </xf>
    <xf numFmtId="164" fontId="21" fillId="0" borderId="29" xfId="18" applyNumberFormat="1" applyFont="1" applyFill="1" applyBorder="1" applyAlignment="1">
      <alignment vertical="center"/>
    </xf>
    <xf numFmtId="0" fontId="35" fillId="0" borderId="28" xfId="18" applyFont="1" applyFill="1" applyBorder="1" applyAlignment="1">
      <alignment horizontal="center"/>
    </xf>
    <xf numFmtId="0" fontId="35" fillId="0" borderId="0" xfId="21" applyFont="1" applyFill="1" applyBorder="1" applyAlignment="1">
      <alignment horizontal="right"/>
    </xf>
    <xf numFmtId="0" fontId="35" fillId="0" borderId="0" xfId="21" applyFont="1" applyFill="1" applyBorder="1"/>
    <xf numFmtId="0" fontId="35" fillId="0" borderId="146" xfId="21" applyFont="1" applyFill="1" applyBorder="1"/>
    <xf numFmtId="0" fontId="5" fillId="0" borderId="42" xfId="18" applyFill="1" applyBorder="1" applyAlignment="1"/>
    <xf numFmtId="0" fontId="5" fillId="0" borderId="12" xfId="18" applyFill="1" applyBorder="1" applyAlignment="1"/>
    <xf numFmtId="0" fontId="24" fillId="0" borderId="33" xfId="18" applyFont="1" applyFill="1" applyBorder="1" applyAlignment="1">
      <alignment horizontal="center"/>
    </xf>
    <xf numFmtId="0" fontId="24" fillId="0" borderId="33" xfId="18" applyFont="1" applyFill="1" applyBorder="1" applyAlignment="1">
      <alignment horizontal="right"/>
    </xf>
    <xf numFmtId="0" fontId="24" fillId="0" borderId="35" xfId="18" applyFont="1" applyFill="1" applyBorder="1" applyAlignment="1">
      <alignment horizontal="center"/>
    </xf>
    <xf numFmtId="0" fontId="24" fillId="0" borderId="42" xfId="18" applyFont="1" applyFill="1" applyBorder="1" applyAlignment="1">
      <alignment horizontal="center"/>
    </xf>
    <xf numFmtId="0" fontId="24" fillId="0" borderId="42" xfId="18" applyFont="1" applyFill="1" applyBorder="1" applyAlignment="1">
      <alignment horizontal="right"/>
    </xf>
    <xf numFmtId="0" fontId="24" fillId="0" borderId="12" xfId="18" applyFont="1" applyFill="1" applyBorder="1" applyAlignment="1">
      <alignment horizontal="center"/>
    </xf>
    <xf numFmtId="164" fontId="16" fillId="0" borderId="36" xfId="18" applyNumberFormat="1" applyFont="1" applyFill="1" applyBorder="1" applyAlignment="1">
      <alignment horizontal="center" vertical="center"/>
    </xf>
    <xf numFmtId="164" fontId="16" fillId="0" borderId="32" xfId="18" applyNumberFormat="1" applyFont="1" applyFill="1" applyBorder="1" applyAlignment="1">
      <alignment horizontal="right" vertical="center"/>
    </xf>
    <xf numFmtId="164" fontId="16" fillId="0" borderId="32" xfId="18" applyNumberFormat="1" applyFont="1" applyFill="1" applyBorder="1" applyAlignment="1">
      <alignment vertical="center"/>
    </xf>
    <xf numFmtId="49" fontId="16" fillId="0" borderId="17" xfId="18" applyNumberFormat="1" applyFont="1" applyFill="1" applyBorder="1" applyAlignment="1">
      <alignment horizontal="left" vertical="center" indent="1"/>
    </xf>
    <xf numFmtId="0" fontId="22" fillId="0" borderId="32" xfId="18" applyFont="1" applyFill="1" applyBorder="1" applyAlignment="1">
      <alignment horizontal="center" vertical="center"/>
    </xf>
    <xf numFmtId="0" fontId="22" fillId="0" borderId="32" xfId="18" applyFont="1" applyFill="1" applyBorder="1" applyAlignment="1">
      <alignment horizontal="right" vertical="center"/>
    </xf>
    <xf numFmtId="0" fontId="22" fillId="0" borderId="17" xfId="18" applyFont="1" applyFill="1" applyBorder="1" applyAlignment="1">
      <alignment horizontal="center" vertical="center"/>
    </xf>
    <xf numFmtId="164" fontId="16" fillId="0" borderId="16" xfId="18" applyNumberFormat="1" applyFont="1" applyFill="1" applyBorder="1" applyAlignment="1">
      <alignment horizontal="center" vertical="center"/>
    </xf>
    <xf numFmtId="164" fontId="22" fillId="0" borderId="16" xfId="18" applyNumberFormat="1" applyFont="1" applyFill="1" applyBorder="1" applyAlignment="1">
      <alignment horizontal="center" vertical="center"/>
    </xf>
    <xf numFmtId="164" fontId="22" fillId="0" borderId="32" xfId="18" applyNumberFormat="1" applyFont="1" applyFill="1" applyBorder="1" applyAlignment="1">
      <alignment horizontal="right" vertical="center"/>
    </xf>
    <xf numFmtId="164" fontId="22" fillId="0" borderId="32" xfId="18" applyNumberFormat="1" applyFont="1" applyFill="1" applyBorder="1" applyAlignment="1">
      <alignment vertical="center"/>
    </xf>
    <xf numFmtId="49" fontId="22" fillId="0" borderId="32" xfId="18" applyNumberFormat="1" applyFont="1" applyFill="1" applyBorder="1" applyAlignment="1">
      <alignment horizontal="center" vertical="center"/>
    </xf>
    <xf numFmtId="0" fontId="13" fillId="0" borderId="32" xfId="18" applyFont="1" applyFill="1" applyBorder="1" applyAlignment="1">
      <alignment horizontal="center"/>
    </xf>
    <xf numFmtId="0" fontId="15" fillId="0" borderId="16" xfId="18" applyFont="1" applyFill="1" applyBorder="1" applyAlignment="1">
      <alignment horizontal="center"/>
    </xf>
    <xf numFmtId="0" fontId="24" fillId="0" borderId="32" xfId="18" applyFont="1" applyFill="1" applyBorder="1" applyAlignment="1">
      <alignment horizontal="center" vertical="center"/>
    </xf>
    <xf numFmtId="0" fontId="24" fillId="0" borderId="32" xfId="18" applyFont="1" applyFill="1" applyBorder="1" applyAlignment="1">
      <alignment horizontal="right" vertical="center"/>
    </xf>
    <xf numFmtId="0" fontId="24" fillId="0" borderId="17" xfId="18" applyFont="1" applyFill="1" applyBorder="1" applyAlignment="1">
      <alignment horizontal="center" vertical="center"/>
    </xf>
    <xf numFmtId="0" fontId="13" fillId="0" borderId="17" xfId="18" applyFont="1" applyFill="1" applyBorder="1" applyAlignment="1">
      <alignment horizontal="center" vertical="center"/>
    </xf>
    <xf numFmtId="49" fontId="16" fillId="0" borderId="32" xfId="18" applyNumberFormat="1" applyFont="1" applyFill="1" applyBorder="1" applyAlignment="1">
      <alignment horizontal="left" vertical="center" indent="1"/>
    </xf>
    <xf numFmtId="0" fontId="5" fillId="0" borderId="134" xfId="18" applyFill="1" applyBorder="1" applyAlignment="1">
      <alignment horizontal="center"/>
    </xf>
    <xf numFmtId="0" fontId="22" fillId="0" borderId="16" xfId="18" applyFont="1" applyFill="1" applyBorder="1" applyAlignment="1">
      <alignment horizontal="center" vertical="center"/>
    </xf>
    <xf numFmtId="0" fontId="24" fillId="0" borderId="32" xfId="21" applyFont="1" applyFill="1" applyBorder="1" applyAlignment="1">
      <alignment horizontal="center" vertical="center"/>
    </xf>
    <xf numFmtId="0" fontId="24" fillId="0" borderId="32" xfId="21" applyFont="1" applyFill="1" applyBorder="1" applyAlignment="1">
      <alignment horizontal="right" vertical="center"/>
    </xf>
    <xf numFmtId="0" fontId="24" fillId="0" borderId="153" xfId="21" applyFont="1" applyFill="1" applyBorder="1" applyAlignment="1">
      <alignment horizontal="center" vertical="center"/>
    </xf>
    <xf numFmtId="0" fontId="101" fillId="0" borderId="0" xfId="18" applyFont="1" applyFill="1" applyBorder="1" applyAlignment="1">
      <alignment horizontal="center" vertical="center"/>
    </xf>
    <xf numFmtId="0" fontId="101" fillId="0" borderId="0" xfId="18" applyFont="1" applyFill="1" applyBorder="1" applyAlignment="1">
      <alignment horizontal="right" vertical="center"/>
    </xf>
    <xf numFmtId="0" fontId="101" fillId="0" borderId="0" xfId="18" applyFont="1" applyFill="1" applyBorder="1" applyAlignment="1">
      <alignment vertical="center"/>
    </xf>
    <xf numFmtId="0" fontId="101" fillId="0" borderId="29" xfId="18" applyFont="1" applyFill="1" applyBorder="1" applyAlignment="1">
      <alignment vertical="center"/>
    </xf>
    <xf numFmtId="0" fontId="5" fillId="0" borderId="28" xfId="18" applyBorder="1" applyAlignment="1"/>
    <xf numFmtId="0" fontId="5" fillId="0" borderId="0" xfId="18" applyBorder="1" applyAlignment="1"/>
    <xf numFmtId="164" fontId="42" fillId="0" borderId="28" xfId="18" applyNumberFormat="1" applyFont="1" applyFill="1" applyBorder="1" applyAlignment="1">
      <alignment vertical="center"/>
    </xf>
    <xf numFmtId="0" fontId="5" fillId="0" borderId="29" xfId="18" applyBorder="1" applyAlignment="1"/>
    <xf numFmtId="164" fontId="18" fillId="0" borderId="146" xfId="18" applyNumberFormat="1" applyFont="1" applyFill="1" applyBorder="1" applyAlignment="1">
      <alignment vertical="center"/>
    </xf>
    <xf numFmtId="164" fontId="18" fillId="0" borderId="29" xfId="18" applyNumberFormat="1" applyFont="1" applyFill="1" applyBorder="1" applyAlignment="1">
      <alignment horizontal="center" vertical="center"/>
    </xf>
    <xf numFmtId="0" fontId="5" fillId="0" borderId="0" xfId="18" applyAlignment="1">
      <alignment horizontal="center" vertical="center"/>
    </xf>
    <xf numFmtId="0" fontId="5" fillId="0" borderId="0" xfId="18" applyAlignment="1">
      <alignment horizontal="right"/>
    </xf>
    <xf numFmtId="0" fontId="5" fillId="0" borderId="146" xfId="18" applyBorder="1"/>
    <xf numFmtId="164" fontId="20" fillId="0" borderId="28" xfId="18" applyNumberFormat="1" applyFont="1" applyFill="1" applyBorder="1" applyAlignment="1">
      <alignment horizontal="center" vertical="center"/>
    </xf>
    <xf numFmtId="164" fontId="20" fillId="0" borderId="0" xfId="18" applyNumberFormat="1" applyFont="1" applyFill="1" applyBorder="1" applyAlignment="1">
      <alignment horizontal="right" vertical="center"/>
    </xf>
    <xf numFmtId="0" fontId="5" fillId="0" borderId="0" xfId="18" applyAlignment="1">
      <alignment horizontal="center"/>
    </xf>
    <xf numFmtId="0" fontId="5" fillId="0" borderId="117" xfId="18" applyBorder="1" applyAlignment="1">
      <alignment horizontal="center"/>
    </xf>
    <xf numFmtId="0" fontId="24" fillId="0" borderId="0" xfId="18" applyFont="1" applyFill="1" applyBorder="1" applyAlignment="1">
      <alignment vertical="center"/>
    </xf>
    <xf numFmtId="0" fontId="24" fillId="0" borderId="29" xfId="18" applyFont="1" applyFill="1" applyBorder="1" applyAlignment="1">
      <alignment vertical="center"/>
    </xf>
    <xf numFmtId="0" fontId="5" fillId="0" borderId="28" xfId="18" applyBorder="1" applyAlignment="1">
      <alignment vertical="center"/>
    </xf>
    <xf numFmtId="0" fontId="5" fillId="0" borderId="0" xfId="18" applyBorder="1" applyAlignment="1">
      <alignment vertical="center"/>
    </xf>
    <xf numFmtId="0" fontId="5" fillId="0" borderId="29" xfId="18" applyBorder="1" applyAlignment="1">
      <alignment vertical="center"/>
    </xf>
    <xf numFmtId="164" fontId="19" fillId="0" borderId="124" xfId="18" applyNumberFormat="1" applyFont="1" applyFill="1" applyBorder="1" applyAlignment="1">
      <alignment horizontal="center" vertical="center"/>
    </xf>
    <xf numFmtId="49" fontId="16" fillId="0" borderId="29" xfId="18" applyNumberFormat="1" applyFont="1" applyFill="1" applyBorder="1" applyAlignment="1">
      <alignment horizontal="center" vertical="center"/>
    </xf>
    <xf numFmtId="49" fontId="16" fillId="0" borderId="0" xfId="18" applyNumberFormat="1" applyFont="1" applyFill="1" applyBorder="1" applyAlignment="1">
      <alignment horizontal="center" vertical="center"/>
    </xf>
    <xf numFmtId="49" fontId="22" fillId="0" borderId="29" xfId="18" applyNumberFormat="1" applyFont="1" applyFill="1" applyBorder="1" applyAlignment="1">
      <alignment horizontal="center" vertical="center"/>
    </xf>
    <xf numFmtId="164" fontId="18" fillId="0" borderId="27" xfId="19" applyNumberFormat="1" applyFont="1" applyFill="1" applyBorder="1" applyAlignment="1">
      <alignment horizontal="center" vertical="center" wrapText="1" shrinkToFit="1"/>
    </xf>
    <xf numFmtId="164" fontId="42" fillId="0" borderId="28" xfId="18" applyNumberFormat="1" applyFont="1" applyFill="1" applyBorder="1" applyAlignment="1">
      <alignment horizontal="center" vertical="center"/>
    </xf>
    <xf numFmtId="164" fontId="42" fillId="0" borderId="0" xfId="18" applyNumberFormat="1" applyFont="1" applyFill="1" applyBorder="1" applyAlignment="1">
      <alignment horizontal="right" vertical="center"/>
    </xf>
    <xf numFmtId="164" fontId="31" fillId="0" borderId="28" xfId="18" applyNumberFormat="1" applyFont="1" applyFill="1" applyBorder="1" applyAlignment="1">
      <alignment horizontal="center" vertical="center"/>
    </xf>
    <xf numFmtId="164" fontId="31" fillId="0" borderId="29" xfId="18" applyNumberFormat="1" applyFont="1" applyFill="1" applyBorder="1" applyAlignment="1">
      <alignment vertical="center"/>
    </xf>
    <xf numFmtId="0" fontId="13" fillId="0" borderId="0" xfId="18" applyFont="1" applyFill="1" applyBorder="1" applyAlignment="1">
      <alignment vertical="center"/>
    </xf>
    <xf numFmtId="0" fontId="13" fillId="0" borderId="29" xfId="18" applyFont="1" applyFill="1" applyBorder="1" applyAlignment="1">
      <alignment vertical="center"/>
    </xf>
    <xf numFmtId="0" fontId="25" fillId="0" borderId="27" xfId="18" applyFont="1" applyFill="1" applyBorder="1" applyAlignment="1">
      <alignment horizontal="center" vertical="center"/>
    </xf>
    <xf numFmtId="0" fontId="33" fillId="0" borderId="29" xfId="18" applyFont="1" applyFill="1" applyBorder="1"/>
    <xf numFmtId="0" fontId="35" fillId="0" borderId="28" xfId="18" applyFont="1" applyFill="1" applyBorder="1" applyAlignment="1">
      <alignment horizontal="center" vertical="center"/>
    </xf>
    <xf numFmtId="0" fontId="35" fillId="0" borderId="0" xfId="18" applyFont="1" applyFill="1" applyBorder="1" applyAlignment="1">
      <alignment horizontal="right" vertical="center"/>
    </xf>
    <xf numFmtId="0" fontId="35" fillId="0" borderId="0" xfId="18" applyFont="1" applyFill="1" applyBorder="1" applyAlignment="1">
      <alignment horizontal="center" vertical="center"/>
    </xf>
    <xf numFmtId="0" fontId="37" fillId="0" borderId="28" xfId="18" applyFont="1" applyFill="1" applyBorder="1" applyAlignment="1">
      <alignment horizontal="center" vertical="center"/>
    </xf>
    <xf numFmtId="0" fontId="37" fillId="0" borderId="0" xfId="18" applyFont="1" applyFill="1" applyBorder="1" applyAlignment="1">
      <alignment horizontal="right" vertical="center"/>
    </xf>
    <xf numFmtId="0" fontId="37" fillId="0" borderId="0" xfId="18" applyFont="1" applyFill="1" applyBorder="1" applyAlignment="1">
      <alignment horizontal="center" vertical="center"/>
    </xf>
    <xf numFmtId="0" fontId="38" fillId="0" borderId="0" xfId="18" applyFont="1" applyFill="1" applyBorder="1" applyAlignment="1">
      <alignment horizontal="right" vertical="center"/>
    </xf>
    <xf numFmtId="0" fontId="38" fillId="0" borderId="29" xfId="18" applyFont="1" applyFill="1" applyBorder="1" applyAlignment="1">
      <alignment horizontal="right" vertical="center"/>
    </xf>
    <xf numFmtId="49" fontId="27" fillId="0" borderId="29" xfId="18" applyNumberFormat="1" applyFont="1" applyFill="1" applyBorder="1" applyAlignment="1">
      <alignment horizontal="center" vertical="center"/>
    </xf>
    <xf numFmtId="0" fontId="13" fillId="0" borderId="117" xfId="18" applyFont="1" applyFill="1" applyBorder="1" applyAlignment="1">
      <alignment horizontal="center" vertical="center"/>
    </xf>
    <xf numFmtId="165" fontId="50" fillId="0" borderId="28" xfId="18" applyNumberFormat="1" applyFont="1" applyFill="1" applyBorder="1" applyAlignment="1">
      <alignment horizontal="center" vertical="center"/>
    </xf>
    <xf numFmtId="165" fontId="50" fillId="0" borderId="0" xfId="18" applyNumberFormat="1" applyFont="1" applyFill="1" applyBorder="1" applyAlignment="1">
      <alignment horizontal="right" vertical="center"/>
    </xf>
    <xf numFmtId="165" fontId="50" fillId="0" borderId="0" xfId="18" applyNumberFormat="1" applyFont="1" applyFill="1" applyBorder="1" applyAlignment="1">
      <alignment horizontal="center" vertical="center"/>
    </xf>
    <xf numFmtId="165" fontId="50" fillId="0" borderId="29" xfId="18" applyNumberFormat="1" applyFont="1" applyFill="1" applyBorder="1" applyAlignment="1">
      <alignment horizontal="center" vertical="center"/>
    </xf>
    <xf numFmtId="0" fontId="37" fillId="0" borderId="0" xfId="21" applyFont="1" applyFill="1" applyBorder="1" applyAlignment="1">
      <alignment horizontal="center" vertical="center"/>
    </xf>
    <xf numFmtId="0" fontId="37" fillId="0" borderId="0" xfId="21" applyFont="1" applyFill="1" applyBorder="1" applyAlignment="1">
      <alignment horizontal="right" vertical="center"/>
    </xf>
    <xf numFmtId="0" fontId="38" fillId="0" borderId="146" xfId="21" applyFont="1" applyFill="1" applyBorder="1" applyAlignment="1">
      <alignment horizontal="right" vertical="center"/>
    </xf>
    <xf numFmtId="0" fontId="5" fillId="0" borderId="0" xfId="18" applyAlignment="1"/>
    <xf numFmtId="0" fontId="24" fillId="0" borderId="0" xfId="18" applyNumberFormat="1" applyFont="1" applyBorder="1" applyAlignment="1">
      <alignment vertical="center"/>
    </xf>
    <xf numFmtId="0" fontId="75" fillId="0" borderId="75" xfId="6" applyNumberFormat="1" applyFont="1" applyFill="1" applyBorder="1" applyAlignment="1">
      <alignment horizontal="right" vertical="center"/>
    </xf>
    <xf numFmtId="0" fontId="75" fillId="0" borderId="0" xfId="6" applyNumberFormat="1" applyFont="1" applyFill="1" applyBorder="1" applyAlignment="1">
      <alignment horizontal="right" vertical="center"/>
    </xf>
    <xf numFmtId="49" fontId="75" fillId="0" borderId="0" xfId="6" applyNumberFormat="1" applyFont="1" applyFill="1" applyBorder="1" applyAlignment="1">
      <alignment horizontal="left" vertical="center"/>
    </xf>
    <xf numFmtId="49" fontId="75" fillId="0" borderId="74" xfId="6" applyNumberFormat="1" applyFont="1" applyFill="1" applyBorder="1" applyAlignment="1">
      <alignment horizontal="left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/>
    </xf>
    <xf numFmtId="49" fontId="75" fillId="0" borderId="93" xfId="6" applyNumberFormat="1" applyFont="1" applyFill="1" applyBorder="1" applyAlignment="1">
      <alignment horizontal="left" vertical="center"/>
    </xf>
    <xf numFmtId="167" fontId="68" fillId="0" borderId="75" xfId="6" applyNumberFormat="1" applyFont="1" applyFill="1" applyBorder="1" applyAlignment="1">
      <alignment horizontal="center" vertical="center"/>
    </xf>
    <xf numFmtId="167" fontId="68" fillId="0" borderId="0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 wrapText="1"/>
    </xf>
    <xf numFmtId="164" fontId="67" fillId="0" borderId="0" xfId="6" applyNumberFormat="1" applyFont="1" applyFill="1" applyBorder="1" applyAlignment="1">
      <alignment horizontal="center" vertical="center" wrapText="1"/>
    </xf>
    <xf numFmtId="164" fontId="67" fillId="0" borderId="74" xfId="6" applyNumberFormat="1" applyFont="1" applyFill="1" applyBorder="1" applyAlignment="1">
      <alignment horizontal="center" vertical="center"/>
    </xf>
    <xf numFmtId="164" fontId="74" fillId="0" borderId="75" xfId="6" applyNumberFormat="1" applyFont="1" applyFill="1" applyBorder="1" applyAlignment="1">
      <alignment horizontal="center" vertical="center"/>
    </xf>
    <xf numFmtId="164" fontId="74" fillId="0" borderId="0" xfId="6" applyNumberFormat="1" applyFont="1" applyFill="1" applyBorder="1" applyAlignment="1">
      <alignment horizontal="center" vertical="center"/>
    </xf>
    <xf numFmtId="164" fontId="74" fillId="0" borderId="74" xfId="6" applyNumberFormat="1" applyFont="1" applyFill="1" applyBorder="1" applyAlignment="1">
      <alignment horizontal="center" vertical="center"/>
    </xf>
    <xf numFmtId="164" fontId="68" fillId="0" borderId="75" xfId="6" applyNumberFormat="1" applyFont="1" applyFill="1" applyBorder="1" applyAlignment="1">
      <alignment horizontal="center" vertical="center"/>
    </xf>
    <xf numFmtId="164" fontId="68" fillId="0" borderId="74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74" fillId="0" borderId="0" xfId="6" applyNumberFormat="1" applyFont="1" applyFill="1" applyBorder="1" applyAlignment="1">
      <alignment horizontal="center" vertical="center"/>
    </xf>
    <xf numFmtId="167" fontId="67" fillId="0" borderId="75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4" fontId="67" fillId="0" borderId="0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horizontal="center" vertical="center"/>
    </xf>
    <xf numFmtId="164" fontId="68" fillId="0" borderId="74" xfId="8" applyNumberFormat="1" applyFont="1" applyFill="1" applyBorder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horizontal="center" vertical="center"/>
    </xf>
    <xf numFmtId="167" fontId="69" fillId="0" borderId="0" xfId="6" applyNumberFormat="1" applyFont="1" applyFill="1" applyBorder="1" applyAlignment="1">
      <alignment horizontal="left" vertical="center"/>
    </xf>
    <xf numFmtId="164" fontId="92" fillId="0" borderId="75" xfId="6" applyNumberFormat="1" applyFont="1" applyFill="1" applyBorder="1" applyAlignment="1">
      <alignment horizontal="center" vertical="center"/>
    </xf>
    <xf numFmtId="1" fontId="69" fillId="2" borderId="92" xfId="6" applyNumberFormat="1" applyFont="1" applyFill="1" applyBorder="1" applyAlignment="1">
      <alignment horizontal="center" vertical="center"/>
    </xf>
    <xf numFmtId="1" fontId="69" fillId="2" borderId="0" xfId="6" applyNumberFormat="1" applyFont="1" applyFill="1" applyBorder="1" applyAlignment="1">
      <alignment horizontal="center" vertical="center"/>
    </xf>
    <xf numFmtId="167" fontId="69" fillId="2" borderId="0" xfId="6" applyNumberFormat="1" applyFont="1" applyFill="1" applyBorder="1" applyAlignment="1">
      <alignment horizontal="left" vertical="center"/>
    </xf>
    <xf numFmtId="49" fontId="76" fillId="0" borderId="69" xfId="6" applyNumberFormat="1" applyFont="1" applyFill="1" applyBorder="1" applyAlignment="1">
      <alignment horizontal="center" vertical="center"/>
    </xf>
    <xf numFmtId="49" fontId="76" fillId="0" borderId="70" xfId="6" applyNumberFormat="1" applyFont="1" applyFill="1" applyBorder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20" fontId="59" fillId="2" borderId="77" xfId="22" applyNumberFormat="1" applyFont="1" applyFill="1" applyBorder="1" applyAlignment="1">
      <alignment horizontal="center" vertical="center"/>
    </xf>
    <xf numFmtId="20" fontId="59" fillId="2" borderId="78" xfId="22" applyNumberFormat="1" applyFont="1" applyFill="1" applyBorder="1" applyAlignment="1">
      <alignment horizontal="center" vertical="center"/>
    </xf>
    <xf numFmtId="0" fontId="60" fillId="2" borderId="79" xfId="22" applyFont="1" applyFill="1" applyBorder="1" applyAlignment="1">
      <alignment horizontal="center" vertical="center"/>
    </xf>
    <xf numFmtId="0" fontId="59" fillId="2" borderId="80" xfId="22" applyFont="1" applyFill="1" applyBorder="1" applyAlignment="1">
      <alignment horizontal="center" vertical="center"/>
    </xf>
    <xf numFmtId="0" fontId="61" fillId="0" borderId="81" xfId="22" applyFont="1" applyFill="1" applyBorder="1" applyAlignment="1">
      <alignment horizontal="center" vertical="center"/>
    </xf>
    <xf numFmtId="20" fontId="59" fillId="2" borderId="82" xfId="22" applyNumberFormat="1" applyFont="1" applyFill="1" applyBorder="1" applyAlignment="1">
      <alignment horizontal="center" vertical="center"/>
    </xf>
    <xf numFmtId="20" fontId="59" fillId="2" borderId="83" xfId="22" applyNumberFormat="1" applyFont="1" applyFill="1" applyBorder="1" applyAlignment="1">
      <alignment horizontal="center" vertical="center"/>
    </xf>
    <xf numFmtId="0" fontId="60" fillId="2" borderId="53" xfId="22" applyFont="1" applyFill="1" applyBorder="1" applyAlignment="1">
      <alignment horizontal="center" vertical="center"/>
    </xf>
    <xf numFmtId="0" fontId="59" fillId="2" borderId="53" xfId="22" applyFont="1" applyFill="1" applyBorder="1" applyAlignment="1">
      <alignment horizontal="center" vertical="center"/>
    </xf>
    <xf numFmtId="0" fontId="61" fillId="0" borderId="84" xfId="22" applyFont="1" applyFill="1" applyBorder="1" applyAlignment="1">
      <alignment horizontal="center" vertical="center"/>
    </xf>
    <xf numFmtId="20" fontId="63" fillId="2" borderId="82" xfId="22" applyNumberFormat="1" applyFont="1" applyFill="1" applyBorder="1" applyAlignment="1">
      <alignment horizontal="center" vertical="center"/>
    </xf>
    <xf numFmtId="20" fontId="60" fillId="2" borderId="53" xfId="22" applyNumberFormat="1" applyFont="1" applyFill="1" applyBorder="1" applyAlignment="1">
      <alignment horizontal="center" vertical="center"/>
    </xf>
    <xf numFmtId="20" fontId="59" fillId="2" borderId="66" xfId="22" applyNumberFormat="1" applyFont="1" applyFill="1" applyBorder="1" applyAlignment="1">
      <alignment horizontal="center" vertical="center"/>
    </xf>
    <xf numFmtId="20" fontId="59" fillId="2" borderId="68" xfId="22" applyNumberFormat="1" applyFont="1" applyFill="1" applyBorder="1" applyAlignment="1">
      <alignment horizontal="center" vertical="center"/>
    </xf>
    <xf numFmtId="164" fontId="68" fillId="2" borderId="92" xfId="8" applyNumberFormat="1" applyFont="1" applyFill="1" applyBorder="1" applyAlignment="1">
      <alignment vertical="center"/>
    </xf>
    <xf numFmtId="20" fontId="60" fillId="2" borderId="67" xfId="22" applyNumberFormat="1" applyFont="1" applyFill="1" applyBorder="1" applyAlignment="1">
      <alignment horizontal="center" vertical="center"/>
    </xf>
    <xf numFmtId="0" fontId="59" fillId="2" borderId="67" xfId="22" applyFont="1" applyFill="1" applyBorder="1" applyAlignment="1">
      <alignment horizontal="center" vertical="center"/>
    </xf>
    <xf numFmtId="0" fontId="61" fillId="0" borderId="71" xfId="22" applyFont="1" applyFill="1" applyBorder="1" applyAlignment="1">
      <alignment horizontal="center" vertical="center"/>
    </xf>
    <xf numFmtId="20" fontId="71" fillId="2" borderId="94" xfId="22" applyNumberFormat="1" applyFont="1" applyFill="1" applyBorder="1" applyAlignment="1">
      <alignment horizontal="center" vertical="center"/>
    </xf>
    <xf numFmtId="20" fontId="71" fillId="2" borderId="95" xfId="22" applyNumberFormat="1" applyFont="1" applyFill="1" applyBorder="1" applyAlignment="1">
      <alignment horizontal="center" vertical="center"/>
    </xf>
    <xf numFmtId="20" fontId="72" fillId="2" borderId="96" xfId="22" applyNumberFormat="1" applyFont="1" applyFill="1" applyBorder="1" applyAlignment="1">
      <alignment horizontal="center" vertical="center"/>
    </xf>
    <xf numFmtId="0" fontId="63" fillId="2" borderId="96" xfId="22" applyFont="1" applyFill="1" applyBorder="1" applyAlignment="1">
      <alignment horizontal="center" vertical="center"/>
    </xf>
    <xf numFmtId="0" fontId="73" fillId="0" borderId="97" xfId="22" applyFont="1" applyFill="1" applyBorder="1" applyAlignment="1">
      <alignment horizontal="center" vertical="center"/>
    </xf>
    <xf numFmtId="167" fontId="68" fillId="2" borderId="75" xfId="6" applyNumberFormat="1" applyFont="1" applyFill="1" applyBorder="1" applyAlignment="1">
      <alignment vertical="center"/>
    </xf>
    <xf numFmtId="0" fontId="5" fillId="0" borderId="0" xfId="18" applyBorder="1"/>
    <xf numFmtId="0" fontId="5" fillId="0" borderId="29" xfId="18" applyBorder="1"/>
    <xf numFmtId="0" fontId="5" fillId="0" borderId="117" xfId="18" applyFill="1" applyBorder="1"/>
    <xf numFmtId="0" fontId="24" fillId="0" borderId="117" xfId="21" applyFont="1" applyFill="1" applyBorder="1" applyAlignment="1">
      <alignment vertical="center"/>
    </xf>
    <xf numFmtId="0" fontId="24" fillId="0" borderId="117" xfId="21" applyFont="1" applyFill="1" applyBorder="1" applyAlignment="1">
      <alignment horizontal="center" vertical="center"/>
    </xf>
    <xf numFmtId="0" fontId="35" fillId="0" borderId="117" xfId="21" applyFont="1" applyFill="1" applyBorder="1" applyAlignment="1">
      <alignment horizontal="center"/>
    </xf>
    <xf numFmtId="0" fontId="24" fillId="0" borderId="134" xfId="21" applyFont="1" applyFill="1" applyBorder="1" applyAlignment="1">
      <alignment horizontal="center" vertical="center"/>
    </xf>
    <xf numFmtId="164" fontId="18" fillId="0" borderId="117" xfId="18" applyNumberFormat="1" applyFont="1" applyFill="1" applyBorder="1" applyAlignment="1">
      <alignment vertical="center"/>
    </xf>
    <xf numFmtId="0" fontId="37" fillId="0" borderId="117" xfId="21" applyFont="1" applyFill="1" applyBorder="1" applyAlignment="1">
      <alignment horizontal="center" vertical="center"/>
    </xf>
    <xf numFmtId="164" fontId="68" fillId="2" borderId="92" xfId="6" applyNumberFormat="1" applyFont="1" applyFill="1" applyBorder="1" applyAlignment="1">
      <alignment horizontal="center" vertical="center"/>
    </xf>
    <xf numFmtId="49" fontId="68" fillId="2" borderId="92" xfId="6" applyNumberFormat="1" applyFont="1" applyFill="1" applyBorder="1" applyAlignment="1">
      <alignment horizontal="center" vertical="center"/>
    </xf>
    <xf numFmtId="0" fontId="7" fillId="0" borderId="0" xfId="2"/>
    <xf numFmtId="167" fontId="68" fillId="2" borderId="0" xfId="6" applyNumberFormat="1" applyFont="1" applyFill="1" applyBorder="1" applyAlignment="1">
      <alignment horizontal="center" vertical="center"/>
    </xf>
    <xf numFmtId="167" fontId="68" fillId="3" borderId="68" xfId="6" applyNumberFormat="1" applyFont="1" applyFill="1" applyBorder="1" applyAlignment="1">
      <alignment vertical="center"/>
    </xf>
    <xf numFmtId="49" fontId="47" fillId="2" borderId="0" xfId="10" applyNumberFormat="1" applyFont="1" applyFill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0" fontId="0" fillId="0" borderId="0" xfId="0" applyFill="1"/>
    <xf numFmtId="14" fontId="0" fillId="0" borderId="0" xfId="0" applyNumberFormat="1"/>
    <xf numFmtId="167" fontId="68" fillId="0" borderId="0" xfId="6" applyNumberFormat="1" applyFont="1" applyFill="1" applyBorder="1" applyAlignment="1">
      <alignment horizontal="center"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68" fillId="2" borderId="74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8" fillId="3" borderId="74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4" fontId="68" fillId="3" borderId="75" xfId="6" applyNumberFormat="1" applyFont="1" applyFill="1" applyBorder="1" applyAlignment="1">
      <alignment horizontal="right" vertical="center"/>
    </xf>
    <xf numFmtId="164" fontId="68" fillId="3" borderId="0" xfId="6" applyNumberFormat="1" applyFont="1" applyFill="1" applyBorder="1" applyAlignment="1">
      <alignment horizontal="left" vertical="center" indent="1"/>
    </xf>
    <xf numFmtId="49" fontId="81" fillId="0" borderId="0" xfId="6" applyNumberFormat="1" applyFont="1" applyFill="1" applyAlignment="1">
      <alignment horizontal="center" vertical="center"/>
    </xf>
    <xf numFmtId="49" fontId="81" fillId="0" borderId="0" xfId="6" applyNumberFormat="1" applyFont="1" applyFill="1" applyBorder="1" applyAlignment="1">
      <alignment horizontal="center" vertical="center"/>
    </xf>
    <xf numFmtId="164" fontId="81" fillId="0" borderId="0" xfId="6" applyNumberFormat="1" applyFont="1" applyFill="1" applyAlignment="1">
      <alignment horizontal="center" vertical="center"/>
    </xf>
    <xf numFmtId="49" fontId="120" fillId="0" borderId="0" xfId="6" applyNumberFormat="1" applyFont="1" applyFill="1" applyAlignment="1">
      <alignment horizontal="center" vertical="center"/>
    </xf>
    <xf numFmtId="164" fontId="0" fillId="0" borderId="0" xfId="0" applyNumberFormat="1" applyFill="1" applyAlignment="1">
      <alignment horizontal="center"/>
    </xf>
    <xf numFmtId="49" fontId="47" fillId="0" borderId="160" xfId="6" applyNumberFormat="1" applyFont="1" applyFill="1" applyBorder="1" applyAlignment="1">
      <alignment horizontal="center" vertical="center"/>
    </xf>
    <xf numFmtId="164" fontId="81" fillId="0" borderId="0" xfId="6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49" fontId="47" fillId="0" borderId="157" xfId="6" applyNumberFormat="1" applyFont="1" applyFill="1" applyBorder="1" applyAlignment="1">
      <alignment horizontal="center" vertical="center"/>
    </xf>
    <xf numFmtId="49" fontId="47" fillId="0" borderId="159" xfId="6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/>
    </xf>
    <xf numFmtId="0" fontId="0" fillId="0" borderId="0" xfId="0" applyBorder="1"/>
    <xf numFmtId="0" fontId="0" fillId="0" borderId="0" xfId="0" applyFill="1" applyBorder="1"/>
    <xf numFmtId="0" fontId="0" fillId="0" borderId="160" xfId="0" applyFill="1" applyBorder="1"/>
    <xf numFmtId="49" fontId="81" fillId="0" borderId="159" xfId="6" applyNumberFormat="1" applyFont="1" applyFill="1" applyBorder="1" applyAlignment="1">
      <alignment horizontal="center" vertical="center"/>
    </xf>
    <xf numFmtId="49" fontId="47" fillId="0" borderId="161" xfId="6" applyNumberFormat="1" applyFont="1" applyFill="1" applyBorder="1" applyAlignment="1">
      <alignment horizontal="center" vertical="center"/>
    </xf>
    <xf numFmtId="49" fontId="47" fillId="0" borderId="162" xfId="6" applyNumberFormat="1" applyFont="1" applyFill="1" applyBorder="1" applyAlignment="1">
      <alignment horizontal="center" vertical="center"/>
    </xf>
    <xf numFmtId="0" fontId="0" fillId="0" borderId="0" xfId="0" applyFill="1" applyAlignment="1"/>
    <xf numFmtId="49" fontId="47" fillId="0" borderId="156" xfId="6" applyNumberFormat="1" applyFont="1" applyFill="1" applyBorder="1" applyAlignment="1">
      <alignment horizontal="center" vertical="center"/>
    </xf>
    <xf numFmtId="49" fontId="76" fillId="0" borderId="157" xfId="7" applyNumberFormat="1" applyFont="1" applyFill="1" applyBorder="1" applyAlignment="1">
      <alignment horizontal="center" vertical="center"/>
    </xf>
    <xf numFmtId="49" fontId="81" fillId="0" borderId="159" xfId="6" applyNumberFormat="1" applyFont="1" applyFill="1" applyBorder="1" applyAlignment="1">
      <alignment vertical="center"/>
    </xf>
    <xf numFmtId="49" fontId="81" fillId="0" borderId="0" xfId="6" applyNumberFormat="1" applyFont="1" applyFill="1" applyBorder="1" applyAlignment="1">
      <alignment vertical="center"/>
    </xf>
    <xf numFmtId="49" fontId="76" fillId="0" borderId="0" xfId="7" applyNumberFormat="1" applyFont="1" applyFill="1" applyBorder="1" applyAlignment="1">
      <alignment horizontal="center" vertical="center"/>
    </xf>
    <xf numFmtId="49" fontId="76" fillId="0" borderId="159" xfId="7" applyNumberFormat="1" applyFont="1" applyFill="1" applyBorder="1" applyAlignment="1">
      <alignment horizontal="center" vertical="center"/>
    </xf>
    <xf numFmtId="49" fontId="81" fillId="0" borderId="159" xfId="7" applyNumberFormat="1" applyFont="1" applyFill="1" applyBorder="1" applyAlignment="1">
      <alignment horizontal="center" vertical="center"/>
    </xf>
    <xf numFmtId="49" fontId="81" fillId="0" borderId="0" xfId="7" applyNumberFormat="1" applyFont="1" applyFill="1" applyBorder="1" applyAlignment="1">
      <alignment horizontal="center" vertical="center"/>
    </xf>
    <xf numFmtId="164" fontId="81" fillId="0" borderId="159" xfId="6" applyNumberFormat="1" applyFont="1" applyFill="1" applyBorder="1" applyAlignment="1">
      <alignment horizontal="center" vertical="center"/>
    </xf>
    <xf numFmtId="164" fontId="81" fillId="0" borderId="160" xfId="6" applyNumberFormat="1" applyFont="1" applyFill="1" applyBorder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64" fontId="8" fillId="0" borderId="159" xfId="0" applyNumberFormat="1" applyFont="1" applyFill="1" applyBorder="1" applyAlignment="1">
      <alignment horizontal="center" vertical="center"/>
    </xf>
    <xf numFmtId="164" fontId="8" fillId="0" borderId="160" xfId="0" applyNumberFormat="1" applyFont="1" applyFill="1" applyBorder="1" applyAlignment="1">
      <alignment horizontal="center" vertical="center"/>
    </xf>
    <xf numFmtId="20" fontId="0" fillId="2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0" fillId="2" borderId="0" xfId="0" applyFill="1"/>
    <xf numFmtId="164" fontId="0" fillId="2" borderId="0" xfId="0" applyNumberFormat="1" applyFill="1" applyAlignment="1">
      <alignment horizontal="center"/>
    </xf>
    <xf numFmtId="164" fontId="0" fillId="2" borderId="0" xfId="0" applyNumberFormat="1" applyFill="1"/>
    <xf numFmtId="0" fontId="0" fillId="2" borderId="0" xfId="0" applyFill="1" applyAlignment="1">
      <alignment horizontal="center" vertical="center"/>
    </xf>
    <xf numFmtId="0" fontId="0" fillId="2" borderId="0" xfId="0" applyFill="1" applyAlignment="1"/>
    <xf numFmtId="164" fontId="47" fillId="2" borderId="0" xfId="6" applyNumberFormat="1" applyFont="1" applyFill="1" applyAlignment="1">
      <alignment horizontal="center" vertical="center"/>
    </xf>
    <xf numFmtId="49" fontId="47" fillId="2" borderId="0" xfId="6" applyNumberFormat="1" applyFont="1" applyFill="1" applyAlignment="1">
      <alignment horizontal="center" vertical="center"/>
    </xf>
    <xf numFmtId="49" fontId="81" fillId="2" borderId="0" xfId="6" applyNumberFormat="1" applyFont="1" applyFill="1" applyAlignment="1">
      <alignment horizontal="center" vertical="center"/>
    </xf>
    <xf numFmtId="164" fontId="81" fillId="2" borderId="0" xfId="6" applyNumberFormat="1" applyFont="1" applyFill="1" applyAlignment="1">
      <alignment horizontal="center" vertical="center"/>
    </xf>
    <xf numFmtId="49" fontId="47" fillId="2" borderId="157" xfId="6" applyNumberFormat="1" applyFont="1" applyFill="1" applyBorder="1" applyAlignment="1">
      <alignment horizontal="center" vertical="center"/>
    </xf>
    <xf numFmtId="49" fontId="47" fillId="2" borderId="158" xfId="6" applyNumberFormat="1" applyFont="1" applyFill="1" applyBorder="1" applyAlignment="1">
      <alignment horizontal="center" vertical="center"/>
    </xf>
    <xf numFmtId="21" fontId="0" fillId="2" borderId="0" xfId="0" applyNumberFormat="1" applyFill="1"/>
    <xf numFmtId="49" fontId="47" fillId="2" borderId="160" xfId="6" applyNumberFormat="1" applyFont="1" applyFill="1" applyBorder="1" applyAlignment="1">
      <alignment horizontal="center" vertical="center"/>
    </xf>
    <xf numFmtId="164" fontId="84" fillId="2" borderId="0" xfId="6" applyNumberFormat="1" applyFont="1" applyFill="1" applyAlignment="1">
      <alignment horizontal="center" vertical="center"/>
    </xf>
    <xf numFmtId="164" fontId="47" fillId="2" borderId="0" xfId="6" applyNumberFormat="1" applyFont="1" applyFill="1" applyBorder="1" applyAlignment="1">
      <alignment horizontal="center" vertical="center"/>
    </xf>
    <xf numFmtId="164" fontId="84" fillId="2" borderId="0" xfId="6" applyNumberFormat="1" applyFont="1" applyFill="1" applyBorder="1" applyAlignment="1">
      <alignment horizontal="center" vertical="center"/>
    </xf>
    <xf numFmtId="49" fontId="76" fillId="2" borderId="0" xfId="7" applyNumberFormat="1" applyFont="1" applyFill="1" applyBorder="1" applyAlignment="1">
      <alignment horizontal="center" vertical="center"/>
    </xf>
    <xf numFmtId="49" fontId="81" fillId="2" borderId="156" xfId="6" applyNumberFormat="1" applyFont="1" applyFill="1" applyBorder="1" applyAlignment="1">
      <alignment horizontal="center" vertical="center"/>
    </xf>
    <xf numFmtId="164" fontId="0" fillId="2" borderId="157" xfId="0" applyNumberFormat="1" applyFill="1" applyBorder="1" applyAlignment="1">
      <alignment horizontal="center"/>
    </xf>
    <xf numFmtId="0" fontId="0" fillId="2" borderId="157" xfId="0" applyFill="1" applyBorder="1"/>
    <xf numFmtId="49" fontId="81" fillId="2" borderId="157" xfId="6" applyNumberFormat="1" applyFont="1" applyFill="1" applyBorder="1" applyAlignment="1">
      <alignment horizontal="center" vertical="center"/>
    </xf>
    <xf numFmtId="0" fontId="0" fillId="2" borderId="0" xfId="0" applyFill="1" applyBorder="1"/>
    <xf numFmtId="164" fontId="0" fillId="2" borderId="0" xfId="0" applyNumberFormat="1" applyFill="1" applyBorder="1"/>
    <xf numFmtId="49" fontId="47" fillId="2" borderId="159" xfId="6" applyNumberFormat="1" applyFont="1" applyFill="1" applyBorder="1" applyAlignment="1">
      <alignment horizontal="center" vertical="center"/>
    </xf>
    <xf numFmtId="164" fontId="0" fillId="2" borderId="0" xfId="0" applyNumberFormat="1" applyFill="1" applyBorder="1" applyAlignment="1">
      <alignment horizontal="center"/>
    </xf>
    <xf numFmtId="49" fontId="81" fillId="2" borderId="0" xfId="6" applyNumberFormat="1" applyFont="1" applyFill="1" applyBorder="1" applyAlignment="1">
      <alignment horizontal="center" vertical="center"/>
    </xf>
    <xf numFmtId="164" fontId="81" fillId="2" borderId="159" xfId="6" applyNumberFormat="1" applyFont="1" applyFill="1" applyBorder="1" applyAlignment="1">
      <alignment horizontal="center" vertical="center"/>
    </xf>
    <xf numFmtId="164" fontId="81" fillId="2" borderId="0" xfId="6" applyNumberFormat="1" applyFont="1" applyFill="1" applyBorder="1" applyAlignment="1">
      <alignment horizontal="center" vertical="center"/>
    </xf>
    <xf numFmtId="164" fontId="0" fillId="2" borderId="0" xfId="0" applyNumberFormat="1" applyFill="1" applyBorder="1" applyAlignment="1">
      <alignment horizontal="center" vertical="center"/>
    </xf>
    <xf numFmtId="164" fontId="81" fillId="2" borderId="160" xfId="6" applyNumberFormat="1" applyFont="1" applyFill="1" applyBorder="1" applyAlignment="1">
      <alignment horizontal="center" vertical="center"/>
    </xf>
    <xf numFmtId="49" fontId="81" fillId="2" borderId="0" xfId="7" applyNumberFormat="1" applyFont="1" applyFill="1" applyBorder="1" applyAlignment="1">
      <alignment horizontal="center" vertical="center"/>
    </xf>
    <xf numFmtId="20" fontId="0" fillId="2" borderId="0" xfId="0" applyNumberFormat="1" applyFill="1"/>
    <xf numFmtId="164" fontId="0" fillId="2" borderId="162" xfId="0" applyNumberFormat="1" applyFill="1" applyBorder="1" applyAlignment="1">
      <alignment horizontal="center" vertical="center"/>
    </xf>
    <xf numFmtId="49" fontId="47" fillId="2" borderId="163" xfId="6" applyNumberFormat="1" applyFont="1" applyFill="1" applyBorder="1" applyAlignment="1">
      <alignment horizontal="center" vertical="center"/>
    </xf>
    <xf numFmtId="49" fontId="47" fillId="2" borderId="161" xfId="6" applyNumberFormat="1" applyFont="1" applyFill="1" applyBorder="1" applyAlignment="1">
      <alignment horizontal="center" vertical="center"/>
    </xf>
    <xf numFmtId="164" fontId="0" fillId="2" borderId="162" xfId="0" applyNumberFormat="1" applyFill="1" applyBorder="1" applyAlignment="1">
      <alignment horizontal="center"/>
    </xf>
    <xf numFmtId="0" fontId="0" fillId="2" borderId="162" xfId="0" applyFill="1" applyBorder="1"/>
    <xf numFmtId="49" fontId="81" fillId="2" borderId="162" xfId="6" applyNumberFormat="1" applyFont="1" applyFill="1" applyBorder="1" applyAlignment="1">
      <alignment horizontal="center" vertical="center"/>
    </xf>
    <xf numFmtId="49" fontId="47" fillId="2" borderId="162" xfId="6" applyNumberFormat="1" applyFont="1" applyFill="1" applyBorder="1" applyAlignment="1">
      <alignment horizontal="center" vertical="center"/>
    </xf>
    <xf numFmtId="0" fontId="0" fillId="2" borderId="161" xfId="0" applyFill="1" applyBorder="1"/>
    <xf numFmtId="0" fontId="0" fillId="2" borderId="163" xfId="0" applyFill="1" applyBorder="1"/>
    <xf numFmtId="49" fontId="81" fillId="6" borderId="0" xfId="6" applyNumberFormat="1" applyFont="1" applyFill="1" applyBorder="1" applyAlignment="1">
      <alignment horizontal="center" vertical="center"/>
    </xf>
    <xf numFmtId="164" fontId="0" fillId="6" borderId="0" xfId="0" applyNumberFormat="1" applyFill="1" applyBorder="1" applyAlignment="1">
      <alignment horizontal="center"/>
    </xf>
    <xf numFmtId="164" fontId="0" fillId="6" borderId="0" xfId="0" applyNumberForma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0" fillId="0" borderId="159" xfId="0" applyFill="1" applyBorder="1"/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49" fillId="2" borderId="0" xfId="0" applyFont="1" applyFill="1" applyAlignment="1">
      <alignment horizontal="center"/>
    </xf>
    <xf numFmtId="164" fontId="49" fillId="2" borderId="0" xfId="0" applyNumberFormat="1" applyFont="1" applyFill="1"/>
    <xf numFmtId="164" fontId="76" fillId="7" borderId="156" xfId="7" applyNumberFormat="1" applyFont="1" applyFill="1" applyBorder="1" applyAlignment="1">
      <alignment horizontal="center" vertical="center"/>
    </xf>
    <xf numFmtId="0" fontId="0" fillId="7" borderId="157" xfId="0" applyFill="1" applyBorder="1" applyAlignment="1">
      <alignment horizontal="center" vertical="center"/>
    </xf>
    <xf numFmtId="164" fontId="76" fillId="7" borderId="157" xfId="7" applyNumberFormat="1" applyFont="1" applyFill="1" applyBorder="1" applyAlignment="1">
      <alignment horizontal="center" vertical="center"/>
    </xf>
    <xf numFmtId="164" fontId="76" fillId="7" borderId="158" xfId="7" applyNumberFormat="1" applyFont="1" applyFill="1" applyBorder="1" applyAlignment="1">
      <alignment horizontal="center" vertical="center"/>
    </xf>
    <xf numFmtId="164" fontId="0" fillId="7" borderId="159" xfId="0" applyNumberFormat="1" applyFill="1" applyBorder="1"/>
    <xf numFmtId="0" fontId="8" fillId="7" borderId="0" xfId="0" applyFont="1" applyFill="1" applyBorder="1" applyAlignment="1">
      <alignment horizontal="center" vertical="center"/>
    </xf>
    <xf numFmtId="164" fontId="8" fillId="7" borderId="0" xfId="0" applyNumberFormat="1" applyFont="1" applyFill="1" applyBorder="1" applyAlignment="1">
      <alignment horizontal="center" vertical="center"/>
    </xf>
    <xf numFmtId="164" fontId="0" fillId="7" borderId="0" xfId="0" applyNumberFormat="1" applyFill="1" applyBorder="1"/>
    <xf numFmtId="164" fontId="0" fillId="7" borderId="160" xfId="0" applyNumberFormat="1" applyFill="1" applyBorder="1"/>
    <xf numFmtId="164" fontId="81" fillId="7" borderId="159" xfId="6" applyNumberFormat="1" applyFont="1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164" fontId="81" fillId="7" borderId="0" xfId="6" applyNumberFormat="1" applyFont="1" applyFill="1" applyBorder="1" applyAlignment="1">
      <alignment horizontal="center" vertical="center"/>
    </xf>
    <xf numFmtId="164" fontId="0" fillId="7" borderId="0" xfId="0" applyNumberFormat="1" applyFill="1" applyBorder="1" applyAlignment="1">
      <alignment horizontal="center" vertical="center"/>
    </xf>
    <xf numFmtId="164" fontId="81" fillId="7" borderId="160" xfId="6" applyNumberFormat="1" applyFont="1" applyFill="1" applyBorder="1" applyAlignment="1">
      <alignment horizontal="center" vertical="center"/>
    </xf>
    <xf numFmtId="164" fontId="81" fillId="7" borderId="161" xfId="6" applyNumberFormat="1" applyFont="1" applyFill="1" applyBorder="1" applyAlignment="1">
      <alignment horizontal="center" vertical="center"/>
    </xf>
    <xf numFmtId="0" fontId="0" fillId="7" borderId="162" xfId="0" applyFill="1" applyBorder="1" applyAlignment="1">
      <alignment horizontal="center" vertical="center"/>
    </xf>
    <xf numFmtId="164" fontId="81" fillId="7" borderId="162" xfId="6" applyNumberFormat="1" applyFont="1" applyFill="1" applyBorder="1" applyAlignment="1">
      <alignment horizontal="center" vertical="center"/>
    </xf>
    <xf numFmtId="164" fontId="0" fillId="7" borderId="162" xfId="0" applyNumberFormat="1" applyFill="1" applyBorder="1" applyAlignment="1">
      <alignment horizontal="center" vertical="center"/>
    </xf>
    <xf numFmtId="164" fontId="47" fillId="7" borderId="163" xfId="6" applyNumberFormat="1" applyFont="1" applyFill="1" applyBorder="1" applyAlignment="1">
      <alignment horizontal="center" vertical="center"/>
    </xf>
    <xf numFmtId="164" fontId="81" fillId="7" borderId="163" xfId="6" applyNumberFormat="1" applyFont="1" applyFill="1" applyBorder="1" applyAlignment="1">
      <alignment horizontal="center" vertical="center"/>
    </xf>
    <xf numFmtId="49" fontId="47" fillId="7" borderId="158" xfId="6" applyNumberFormat="1" applyFont="1" applyFill="1" applyBorder="1" applyAlignment="1">
      <alignment horizontal="center" vertical="center"/>
    </xf>
    <xf numFmtId="0" fontId="0" fillId="7" borderId="160" xfId="0" applyFill="1" applyBorder="1"/>
    <xf numFmtId="49" fontId="47" fillId="7" borderId="160" xfId="6" applyNumberFormat="1" applyFont="1" applyFill="1" applyBorder="1" applyAlignment="1">
      <alignment horizontal="center" vertical="center"/>
    </xf>
    <xf numFmtId="49" fontId="47" fillId="7" borderId="163" xfId="6" applyNumberFormat="1" applyFont="1" applyFill="1" applyBorder="1" applyAlignment="1">
      <alignment horizontal="center" vertical="center"/>
    </xf>
    <xf numFmtId="0" fontId="0" fillId="2" borderId="156" xfId="0" applyFill="1" applyBorder="1"/>
    <xf numFmtId="21" fontId="0" fillId="2" borderId="157" xfId="0" applyNumberFormat="1" applyFill="1" applyBorder="1"/>
    <xf numFmtId="0" fontId="0" fillId="2" borderId="158" xfId="0" applyFill="1" applyBorder="1"/>
    <xf numFmtId="0" fontId="0" fillId="2" borderId="159" xfId="0" applyFill="1" applyBorder="1"/>
    <xf numFmtId="0" fontId="49" fillId="2" borderId="0" xfId="0" applyFont="1" applyFill="1" applyBorder="1" applyAlignment="1">
      <alignment horizontal="center"/>
    </xf>
    <xf numFmtId="0" fontId="49" fillId="2" borderId="160" xfId="0" applyFont="1" applyFill="1" applyBorder="1"/>
    <xf numFmtId="0" fontId="8" fillId="0" borderId="160" xfId="0" applyFont="1" applyFill="1" applyBorder="1" applyAlignment="1">
      <alignment horizontal="center" vertical="center"/>
    </xf>
    <xf numFmtId="20" fontId="0" fillId="0" borderId="0" xfId="0" applyNumberFormat="1" applyFill="1" applyBorder="1" applyAlignment="1">
      <alignment horizontal="center" vertical="center"/>
    </xf>
    <xf numFmtId="164" fontId="0" fillId="0" borderId="160" xfId="0" applyNumberFormat="1" applyFill="1" applyBorder="1" applyAlignment="1">
      <alignment horizontal="center" vertical="center"/>
    </xf>
    <xf numFmtId="0" fontId="8" fillId="0" borderId="159" xfId="0" applyFont="1" applyFill="1" applyBorder="1" applyAlignment="1">
      <alignment horizontal="right"/>
    </xf>
    <xf numFmtId="0" fontId="0" fillId="3" borderId="0" xfId="0" applyFill="1" applyBorder="1"/>
    <xf numFmtId="0" fontId="0" fillId="3" borderId="160" xfId="0" applyFill="1" applyBorder="1"/>
    <xf numFmtId="20" fontId="0" fillId="2" borderId="159" xfId="0" applyNumberFormat="1" applyFill="1" applyBorder="1"/>
    <xf numFmtId="20" fontId="0" fillId="2" borderId="0" xfId="0" applyNumberFormat="1" applyFill="1" applyBorder="1" applyAlignment="1">
      <alignment horizontal="center" vertical="center"/>
    </xf>
    <xf numFmtId="0" fontId="0" fillId="2" borderId="160" xfId="0" applyFill="1" applyBorder="1"/>
    <xf numFmtId="20" fontId="0" fillId="2" borderId="162" xfId="0" applyNumberFormat="1" applyFill="1" applyBorder="1" applyAlignment="1">
      <alignment horizontal="center" vertical="center"/>
    </xf>
    <xf numFmtId="164" fontId="0" fillId="0" borderId="163" xfId="0" applyNumberFormat="1" applyFill="1" applyBorder="1" applyAlignment="1">
      <alignment horizontal="center" vertical="center"/>
    </xf>
    <xf numFmtId="164" fontId="0" fillId="2" borderId="157" xfId="0" applyNumberFormat="1" applyFill="1" applyBorder="1"/>
    <xf numFmtId="0" fontId="8" fillId="0" borderId="0" xfId="0" applyFont="1" applyFill="1" applyBorder="1" applyAlignment="1">
      <alignment horizontal="center"/>
    </xf>
    <xf numFmtId="0" fontId="8" fillId="0" borderId="160" xfId="0" applyFont="1" applyFill="1" applyBorder="1" applyAlignment="1">
      <alignment horizontal="center"/>
    </xf>
    <xf numFmtId="0" fontId="8" fillId="0" borderId="159" xfId="0" applyFont="1" applyFill="1" applyBorder="1" applyAlignment="1">
      <alignment horizontal="center" vertical="center"/>
    </xf>
    <xf numFmtId="20" fontId="0" fillId="0" borderId="159" xfId="0" applyNumberFormat="1" applyFill="1" applyBorder="1" applyAlignment="1">
      <alignment horizontal="center" vertical="center"/>
    </xf>
    <xf numFmtId="20" fontId="0" fillId="3" borderId="159" xfId="0" applyNumberFormat="1" applyFill="1" applyBorder="1" applyAlignment="1">
      <alignment horizontal="center" vertical="center"/>
    </xf>
    <xf numFmtId="164" fontId="0" fillId="3" borderId="0" xfId="0" applyNumberFormat="1" applyFill="1" applyBorder="1" applyAlignment="1">
      <alignment horizontal="center" vertical="center"/>
    </xf>
    <xf numFmtId="164" fontId="0" fillId="3" borderId="160" xfId="0" applyNumberFormat="1" applyFill="1" applyBorder="1" applyAlignment="1">
      <alignment horizontal="center" vertical="center"/>
    </xf>
    <xf numFmtId="164" fontId="0" fillId="0" borderId="159" xfId="0" applyNumberFormat="1" applyFill="1" applyBorder="1" applyAlignment="1">
      <alignment horizontal="center" vertical="center"/>
    </xf>
    <xf numFmtId="20" fontId="0" fillId="2" borderId="159" xfId="0" applyNumberFormat="1" applyFill="1" applyBorder="1" applyAlignment="1">
      <alignment horizontal="center" vertical="center"/>
    </xf>
    <xf numFmtId="164" fontId="0" fillId="2" borderId="159" xfId="0" applyNumberFormat="1" applyFill="1" applyBorder="1" applyAlignment="1">
      <alignment horizontal="center" vertical="center"/>
    </xf>
    <xf numFmtId="164" fontId="0" fillId="2" borderId="162" xfId="0" applyNumberFormat="1" applyFill="1" applyBorder="1"/>
    <xf numFmtId="0" fontId="0" fillId="0" borderId="158" xfId="0" applyBorder="1"/>
    <xf numFmtId="0" fontId="49" fillId="2" borderId="0" xfId="0" applyFont="1" applyFill="1" applyBorder="1"/>
    <xf numFmtId="0" fontId="0" fillId="0" borderId="160" xfId="0" applyBorder="1"/>
    <xf numFmtId="0" fontId="8" fillId="0" borderId="159" xfId="0" applyFont="1" applyFill="1" applyBorder="1" applyAlignment="1">
      <alignment horizontal="center"/>
    </xf>
    <xf numFmtId="0" fontId="0" fillId="0" borderId="163" xfId="0" applyBorder="1"/>
    <xf numFmtId="164" fontId="47" fillId="0" borderId="0" xfId="6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47" fillId="0" borderId="158" xfId="6" applyNumberFormat="1" applyFont="1" applyFill="1" applyBorder="1" applyAlignment="1">
      <alignment horizontal="center" vertical="center"/>
    </xf>
    <xf numFmtId="21" fontId="0" fillId="0" borderId="0" xfId="0" applyNumberFormat="1" applyFill="1"/>
    <xf numFmtId="164" fontId="0" fillId="0" borderId="0" xfId="0" applyNumberFormat="1" applyFill="1"/>
    <xf numFmtId="164" fontId="84" fillId="0" borderId="0" xfId="6" applyNumberFormat="1" applyFont="1" applyFill="1" applyBorder="1" applyAlignment="1">
      <alignment horizontal="center" vertical="center"/>
    </xf>
    <xf numFmtId="0" fontId="0" fillId="0" borderId="156" xfId="0" applyFill="1" applyBorder="1"/>
    <xf numFmtId="0" fontId="0" fillId="0" borderId="157" xfId="0" applyFill="1" applyBorder="1"/>
    <xf numFmtId="21" fontId="0" fillId="0" borderId="157" xfId="0" applyNumberFormat="1" applyFill="1" applyBorder="1"/>
    <xf numFmtId="0" fontId="0" fillId="0" borderId="158" xfId="0" applyFill="1" applyBorder="1"/>
    <xf numFmtId="164" fontId="76" fillId="0" borderId="156" xfId="7" applyNumberFormat="1" applyFont="1" applyFill="1" applyBorder="1" applyAlignment="1">
      <alignment horizontal="center" vertical="center"/>
    </xf>
    <xf numFmtId="0" fontId="0" fillId="0" borderId="157" xfId="0" applyFill="1" applyBorder="1" applyAlignment="1">
      <alignment horizontal="center" vertical="center"/>
    </xf>
    <xf numFmtId="164" fontId="76" fillId="0" borderId="157" xfId="7" applyNumberFormat="1" applyFont="1" applyFill="1" applyBorder="1" applyAlignment="1">
      <alignment horizontal="center" vertical="center"/>
    </xf>
    <xf numFmtId="164" fontId="76" fillId="0" borderId="158" xfId="7" applyNumberFormat="1" applyFont="1" applyFill="1" applyBorder="1" applyAlignment="1">
      <alignment horizontal="center" vertical="center"/>
    </xf>
    <xf numFmtId="49" fontId="81" fillId="0" borderId="156" xfId="6" applyNumberFormat="1" applyFont="1" applyFill="1" applyBorder="1" applyAlignment="1">
      <alignment horizontal="center" vertical="center"/>
    </xf>
    <xf numFmtId="164" fontId="0" fillId="0" borderId="157" xfId="0" applyNumberFormat="1" applyFill="1" applyBorder="1" applyAlignment="1">
      <alignment horizontal="center"/>
    </xf>
    <xf numFmtId="49" fontId="81" fillId="0" borderId="157" xfId="6" applyNumberFormat="1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center"/>
    </xf>
    <xf numFmtId="0" fontId="49" fillId="0" borderId="160" xfId="0" applyFont="1" applyFill="1" applyBorder="1"/>
    <xf numFmtId="0" fontId="49" fillId="0" borderId="0" xfId="0" applyFont="1" applyFill="1" applyBorder="1"/>
    <xf numFmtId="164" fontId="0" fillId="0" borderId="159" xfId="0" applyNumberFormat="1" applyFill="1" applyBorder="1"/>
    <xf numFmtId="164" fontId="0" fillId="0" borderId="0" xfId="0" applyNumberFormat="1" applyFill="1" applyBorder="1"/>
    <xf numFmtId="164" fontId="0" fillId="0" borderId="160" xfId="0" applyNumberFormat="1" applyFill="1" applyBorder="1"/>
    <xf numFmtId="0" fontId="0" fillId="0" borderId="0" xfId="0" applyFill="1" applyBorder="1" applyAlignment="1">
      <alignment horizontal="center" vertical="center"/>
    </xf>
    <xf numFmtId="20" fontId="0" fillId="0" borderId="159" xfId="0" applyNumberFormat="1" applyFill="1" applyBorder="1"/>
    <xf numFmtId="164" fontId="81" fillId="0" borderId="161" xfId="6" applyNumberFormat="1" applyFont="1" applyFill="1" applyBorder="1" applyAlignment="1">
      <alignment horizontal="center" vertical="center"/>
    </xf>
    <xf numFmtId="164" fontId="81" fillId="0" borderId="162" xfId="6" applyNumberFormat="1" applyFont="1" applyFill="1" applyBorder="1" applyAlignment="1">
      <alignment horizontal="center" vertical="center"/>
    </xf>
    <xf numFmtId="164" fontId="0" fillId="0" borderId="162" xfId="0" applyNumberFormat="1" applyFill="1" applyBorder="1" applyAlignment="1">
      <alignment horizontal="center" vertical="center"/>
    </xf>
    <xf numFmtId="49" fontId="47" fillId="0" borderId="163" xfId="6" applyNumberFormat="1" applyFont="1" applyFill="1" applyBorder="1" applyAlignment="1">
      <alignment horizontal="center" vertical="center"/>
    </xf>
    <xf numFmtId="164" fontId="0" fillId="0" borderId="162" xfId="0" applyNumberFormat="1" applyFill="1" applyBorder="1" applyAlignment="1">
      <alignment horizontal="center"/>
    </xf>
    <xf numFmtId="0" fontId="0" fillId="0" borderId="162" xfId="0" applyFill="1" applyBorder="1"/>
    <xf numFmtId="49" fontId="81" fillId="0" borderId="162" xfId="6" applyNumberFormat="1" applyFont="1" applyFill="1" applyBorder="1" applyAlignment="1">
      <alignment horizontal="center" vertical="center"/>
    </xf>
    <xf numFmtId="0" fontId="0" fillId="0" borderId="162" xfId="0" applyFill="1" applyBorder="1" applyAlignment="1">
      <alignment horizontal="center" vertical="center"/>
    </xf>
    <xf numFmtId="164" fontId="47" fillId="0" borderId="163" xfId="6" applyNumberFormat="1" applyFont="1" applyFill="1" applyBorder="1" applyAlignment="1">
      <alignment horizontal="center" vertical="center"/>
    </xf>
    <xf numFmtId="164" fontId="81" fillId="0" borderId="163" xfId="6" applyNumberFormat="1" applyFont="1" applyFill="1" applyBorder="1" applyAlignment="1">
      <alignment horizontal="center" vertical="center"/>
    </xf>
    <xf numFmtId="0" fontId="0" fillId="0" borderId="161" xfId="0" applyFill="1" applyBorder="1"/>
    <xf numFmtId="164" fontId="0" fillId="0" borderId="162" xfId="0" applyNumberFormat="1" applyFill="1" applyBorder="1"/>
    <xf numFmtId="0" fontId="0" fillId="0" borderId="163" xfId="0" applyFill="1" applyBorder="1"/>
    <xf numFmtId="20" fontId="0" fillId="0" borderId="0" xfId="0" applyNumberFormat="1" applyFill="1"/>
    <xf numFmtId="0" fontId="0" fillId="0" borderId="0" xfId="0" applyNumberFormat="1" applyFill="1" applyAlignment="1">
      <alignment horizontal="center" vertical="center"/>
    </xf>
    <xf numFmtId="0" fontId="0" fillId="3" borderId="0" xfId="0" applyFill="1"/>
    <xf numFmtId="0" fontId="8" fillId="0" borderId="156" xfId="0" applyFont="1" applyFill="1" applyBorder="1" applyAlignment="1">
      <alignment horizontal="center" vertical="center"/>
    </xf>
    <xf numFmtId="0" fontId="8" fillId="0" borderId="157" xfId="0" applyFont="1" applyFill="1" applyBorder="1" applyAlignment="1">
      <alignment horizontal="center" vertical="center"/>
    </xf>
    <xf numFmtId="0" fontId="8" fillId="0" borderId="158" xfId="0" applyFont="1" applyFill="1" applyBorder="1" applyAlignment="1">
      <alignment horizontal="center" vertical="center"/>
    </xf>
    <xf numFmtId="0" fontId="0" fillId="3" borderId="159" xfId="0" applyFill="1" applyBorder="1"/>
    <xf numFmtId="164" fontId="0" fillId="0" borderId="161" xfId="0" applyNumberFormat="1" applyFill="1" applyBorder="1" applyAlignment="1">
      <alignment horizontal="center" vertical="center"/>
    </xf>
    <xf numFmtId="164" fontId="0" fillId="3" borderId="159" xfId="0" applyNumberFormat="1" applyFill="1" applyBorder="1"/>
    <xf numFmtId="164" fontId="0" fillId="0" borderId="156" xfId="0" applyNumberFormat="1" applyFill="1" applyBorder="1" applyAlignment="1">
      <alignment horizontal="center" vertical="center"/>
    </xf>
    <xf numFmtId="164" fontId="0" fillId="0" borderId="158" xfId="0" applyNumberFormat="1" applyFill="1" applyBorder="1" applyAlignment="1">
      <alignment horizontal="center" vertical="center"/>
    </xf>
    <xf numFmtId="164" fontId="121" fillId="0" borderId="0" xfId="6" applyNumberFormat="1" applyFont="1" applyFill="1" applyBorder="1" applyAlignment="1">
      <alignment horizontal="right" vertical="center"/>
    </xf>
    <xf numFmtId="20" fontId="122" fillId="0" borderId="159" xfId="0" applyNumberFormat="1" applyFont="1" applyFill="1" applyBorder="1" applyAlignment="1">
      <alignment horizontal="center" vertical="center"/>
    </xf>
    <xf numFmtId="164" fontId="122" fillId="0" borderId="0" xfId="0" applyNumberFormat="1" applyFont="1" applyFill="1" applyBorder="1" applyAlignment="1">
      <alignment horizontal="center" vertical="center"/>
    </xf>
    <xf numFmtId="0" fontId="122" fillId="0" borderId="160" xfId="0" applyNumberFormat="1" applyFont="1" applyFill="1" applyBorder="1" applyAlignment="1">
      <alignment horizontal="center" vertical="center"/>
    </xf>
    <xf numFmtId="20" fontId="122" fillId="2" borderId="159" xfId="0" applyNumberFormat="1" applyFont="1" applyFill="1" applyBorder="1" applyAlignment="1">
      <alignment horizontal="center" vertical="center"/>
    </xf>
    <xf numFmtId="164" fontId="122" fillId="2" borderId="0" xfId="0" applyNumberFormat="1" applyFont="1" applyFill="1" applyBorder="1" applyAlignment="1">
      <alignment horizontal="center" vertical="center"/>
    </xf>
    <xf numFmtId="0" fontId="122" fillId="0" borderId="160" xfId="0" applyFont="1" applyBorder="1"/>
    <xf numFmtId="20" fontId="0" fillId="3" borderId="0" xfId="0" applyNumberFormat="1" applyFill="1" applyBorder="1" applyAlignment="1">
      <alignment horizontal="center" vertical="center"/>
    </xf>
    <xf numFmtId="20" fontId="122" fillId="0" borderId="159" xfId="0" applyNumberFormat="1" applyFont="1" applyFill="1" applyBorder="1"/>
    <xf numFmtId="20" fontId="122" fillId="0" borderId="0" xfId="0" applyNumberFormat="1" applyFont="1" applyFill="1" applyBorder="1"/>
    <xf numFmtId="0" fontId="122" fillId="0" borderId="160" xfId="0" applyFont="1" applyFill="1" applyBorder="1" applyAlignment="1">
      <alignment horizontal="center"/>
    </xf>
    <xf numFmtId="164" fontId="0" fillId="3" borderId="159" xfId="0" applyNumberFormat="1" applyFill="1" applyBorder="1" applyAlignment="1">
      <alignment horizontal="center" vertical="center"/>
    </xf>
    <xf numFmtId="164" fontId="122" fillId="0" borderId="159" xfId="0" applyNumberFormat="1" applyFont="1" applyFill="1" applyBorder="1" applyAlignment="1">
      <alignment horizontal="center" vertical="center"/>
    </xf>
    <xf numFmtId="164" fontId="122" fillId="0" borderId="160" xfId="0" applyNumberFormat="1" applyFont="1" applyFill="1" applyBorder="1" applyAlignment="1">
      <alignment horizontal="center" vertical="center"/>
    </xf>
    <xf numFmtId="0" fontId="122" fillId="0" borderId="0" xfId="0" applyFont="1" applyFill="1" applyAlignment="1">
      <alignment horizontal="center" vertical="center"/>
    </xf>
    <xf numFmtId="0" fontId="122" fillId="0" borderId="0" xfId="0" applyFont="1" applyFill="1"/>
    <xf numFmtId="164" fontId="81" fillId="0" borderId="0" xfId="7" applyNumberFormat="1" applyFont="1" applyFill="1" applyBorder="1" applyAlignment="1">
      <alignment horizontal="center" vertical="center"/>
    </xf>
    <xf numFmtId="164" fontId="47" fillId="0" borderId="162" xfId="6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vertical="center"/>
    </xf>
    <xf numFmtId="164" fontId="0" fillId="0" borderId="160" xfId="0" applyNumberFormat="1" applyFill="1" applyBorder="1" applyAlignment="1">
      <alignment vertical="center"/>
    </xf>
    <xf numFmtId="49" fontId="75" fillId="0" borderId="0" xfId="6" applyNumberFormat="1" applyFont="1" applyFill="1" applyBorder="1" applyAlignment="1">
      <alignment horizontal="left" vertical="center"/>
    </xf>
    <xf numFmtId="164" fontId="67" fillId="0" borderId="0" xfId="6" applyNumberFormat="1" applyFont="1" applyFill="1" applyBorder="1" applyAlignment="1">
      <alignment horizontal="center" vertical="center"/>
    </xf>
    <xf numFmtId="49" fontId="57" fillId="0" borderId="0" xfId="6" applyNumberFormat="1" applyFont="1" applyFill="1" applyBorder="1" applyAlignment="1">
      <alignment horizontal="center" vertical="center" wrapText="1"/>
    </xf>
    <xf numFmtId="49" fontId="62" fillId="0" borderId="0" xfId="6" applyNumberFormat="1" applyFont="1" applyFill="1" applyBorder="1" applyAlignment="1">
      <alignment horizontal="center" vertical="center"/>
    </xf>
    <xf numFmtId="49" fontId="65" fillId="0" borderId="82" xfId="6" applyNumberFormat="1" applyFont="1" applyFill="1" applyBorder="1" applyAlignment="1">
      <alignment horizontal="center" vertical="center"/>
    </xf>
    <xf numFmtId="167" fontId="57" fillId="0" borderId="0" xfId="6" applyNumberFormat="1" applyFont="1" applyFill="1" applyBorder="1" applyAlignment="1">
      <alignment horizontal="center" vertical="center" wrapText="1"/>
    </xf>
    <xf numFmtId="167" fontId="67" fillId="0" borderId="0" xfId="6" applyNumberFormat="1" applyFont="1" applyFill="1" applyBorder="1" applyAlignment="1">
      <alignment horizontal="center" vertical="center"/>
    </xf>
    <xf numFmtId="1" fontId="69" fillId="0" borderId="0" xfId="8" applyNumberFormat="1" applyFont="1" applyFill="1" applyBorder="1" applyAlignment="1">
      <alignment horizontal="center" vertical="center"/>
    </xf>
    <xf numFmtId="0" fontId="8" fillId="0" borderId="157" xfId="0" applyNumberFormat="1" applyFont="1" applyFill="1" applyBorder="1" applyAlignment="1">
      <alignment horizontal="center"/>
    </xf>
    <xf numFmtId="164" fontId="8" fillId="0" borderId="0" xfId="0" applyNumberFormat="1" applyFont="1" applyFill="1" applyBorder="1" applyAlignment="1">
      <alignment horizontal="center"/>
    </xf>
    <xf numFmtId="164" fontId="81" fillId="0" borderId="159" xfId="6" applyNumberFormat="1" applyFont="1" applyFill="1" applyBorder="1" applyAlignment="1">
      <alignment horizontal="center" vertical="center"/>
    </xf>
    <xf numFmtId="164" fontId="81" fillId="0" borderId="160" xfId="6" applyNumberFormat="1" applyFont="1" applyFill="1" applyBorder="1" applyAlignment="1">
      <alignment horizontal="center" vertical="center"/>
    </xf>
    <xf numFmtId="166" fontId="55" fillId="0" borderId="0" xfId="5" applyNumberFormat="1" applyFont="1" applyFill="1" applyBorder="1" applyAlignment="1">
      <alignment horizontal="center" vertical="center" wrapText="1"/>
    </xf>
    <xf numFmtId="49" fontId="65" fillId="0" borderId="0" xfId="6" applyNumberFormat="1" applyFont="1" applyFill="1" applyBorder="1" applyAlignment="1">
      <alignment horizontal="center" vertical="center"/>
    </xf>
    <xf numFmtId="49" fontId="77" fillId="0" borderId="0" xfId="6" applyNumberFormat="1" applyFont="1" applyFill="1" applyBorder="1" applyAlignment="1">
      <alignment horizontal="center" vertical="center"/>
    </xf>
    <xf numFmtId="49" fontId="62" fillId="0" borderId="92" xfId="6" applyNumberFormat="1" applyFont="1" applyFill="1" applyBorder="1" applyAlignment="1">
      <alignment horizontal="center" vertical="center"/>
    </xf>
    <xf numFmtId="49" fontId="67" fillId="0" borderId="93" xfId="6" applyNumberFormat="1" applyFont="1" applyFill="1" applyBorder="1" applyAlignment="1">
      <alignment horizontal="center" vertical="center"/>
    </xf>
    <xf numFmtId="49" fontId="47" fillId="0" borderId="164" xfId="6" applyNumberFormat="1" applyFont="1" applyFill="1" applyBorder="1" applyAlignment="1">
      <alignment horizontal="center" vertical="center"/>
    </xf>
    <xf numFmtId="1" fontId="81" fillId="0" borderId="75" xfId="8" applyNumberFormat="1" applyFont="1" applyFill="1" applyBorder="1" applyAlignment="1">
      <alignment horizontal="right" vertical="center"/>
    </xf>
    <xf numFmtId="1" fontId="69" fillId="0" borderId="167" xfId="8" applyNumberFormat="1" applyFont="1" applyFill="1" applyBorder="1" applyAlignment="1">
      <alignment horizontal="center" vertical="center"/>
    </xf>
    <xf numFmtId="1" fontId="69" fillId="0" borderId="165" xfId="8" applyNumberFormat="1" applyFont="1" applyFill="1" applyBorder="1" applyAlignment="1">
      <alignment horizontal="center" vertical="center"/>
    </xf>
    <xf numFmtId="164" fontId="8" fillId="0" borderId="75" xfId="0" applyNumberFormat="1" applyFont="1" applyFill="1" applyBorder="1" applyAlignment="1">
      <alignment horizontal="center" vertical="center"/>
    </xf>
    <xf numFmtId="164" fontId="8" fillId="0" borderId="93" xfId="0" applyNumberFormat="1" applyFont="1" applyFill="1" applyBorder="1" applyAlignment="1">
      <alignment horizontal="center" vertical="center"/>
    </xf>
    <xf numFmtId="164" fontId="81" fillId="0" borderId="75" xfId="6" applyNumberFormat="1" applyFont="1" applyFill="1" applyBorder="1" applyAlignment="1">
      <alignment horizontal="center" vertical="center"/>
    </xf>
    <xf numFmtId="164" fontId="81" fillId="0" borderId="93" xfId="6" applyNumberFormat="1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23" fillId="0" borderId="172" xfId="0" applyFont="1" applyBorder="1" applyAlignment="1">
      <alignment horizontal="center" vertical="center"/>
    </xf>
    <xf numFmtId="0" fontId="123" fillId="0" borderId="173" xfId="0" applyFont="1" applyBorder="1" applyAlignment="1">
      <alignment horizontal="center" vertical="center"/>
    </xf>
    <xf numFmtId="164" fontId="123" fillId="0" borderId="172" xfId="0" applyNumberFormat="1" applyFont="1" applyBorder="1" applyAlignment="1">
      <alignment horizontal="center" vertical="center"/>
    </xf>
    <xf numFmtId="164" fontId="123" fillId="0" borderId="173" xfId="0" applyNumberFormat="1" applyFont="1" applyBorder="1" applyAlignment="1">
      <alignment horizontal="center" vertical="center"/>
    </xf>
    <xf numFmtId="164" fontId="123" fillId="0" borderId="156" xfId="0" applyNumberFormat="1" applyFont="1" applyFill="1" applyBorder="1" applyAlignment="1">
      <alignment horizontal="center" vertical="center"/>
    </xf>
    <xf numFmtId="164" fontId="123" fillId="0" borderId="158" xfId="0" applyNumberFormat="1" applyFont="1" applyFill="1" applyBorder="1" applyAlignment="1">
      <alignment horizontal="center" vertical="center"/>
    </xf>
    <xf numFmtId="164" fontId="123" fillId="0" borderId="159" xfId="0" applyNumberFormat="1" applyFont="1" applyFill="1" applyBorder="1" applyAlignment="1">
      <alignment horizontal="center" vertical="center"/>
    </xf>
    <xf numFmtId="164" fontId="123" fillId="0" borderId="160" xfId="0" applyNumberFormat="1" applyFont="1" applyFill="1" applyBorder="1" applyAlignment="1">
      <alignment horizontal="center" vertical="center"/>
    </xf>
    <xf numFmtId="20" fontId="123" fillId="0" borderId="159" xfId="0" applyNumberFormat="1" applyFont="1" applyFill="1" applyBorder="1" applyAlignment="1">
      <alignment horizontal="center" vertical="center"/>
    </xf>
    <xf numFmtId="164" fontId="123" fillId="0" borderId="161" xfId="0" applyNumberFormat="1" applyFont="1" applyFill="1" applyBorder="1" applyAlignment="1">
      <alignment horizontal="center" vertical="center"/>
    </xf>
    <xf numFmtId="164" fontId="123" fillId="0" borderId="163" xfId="0" applyNumberFormat="1" applyFont="1" applyFill="1" applyBorder="1" applyAlignment="1">
      <alignment horizontal="center" vertical="center"/>
    </xf>
    <xf numFmtId="0" fontId="124" fillId="0" borderId="0" xfId="0" applyFont="1" applyAlignment="1">
      <alignment vertical="center"/>
    </xf>
    <xf numFmtId="164" fontId="0" fillId="0" borderId="0" xfId="0" applyNumberFormat="1" applyBorder="1"/>
    <xf numFmtId="0" fontId="0" fillId="0" borderId="159" xfId="0" applyBorder="1"/>
    <xf numFmtId="0" fontId="0" fillId="0" borderId="161" xfId="0" applyBorder="1"/>
    <xf numFmtId="0" fontId="0" fillId="0" borderId="162" xfId="0" applyBorder="1"/>
    <xf numFmtId="164" fontId="123" fillId="0" borderId="157" xfId="0" applyNumberFormat="1" applyFont="1" applyFill="1" applyBorder="1" applyAlignment="1">
      <alignment horizontal="center" vertical="center"/>
    </xf>
    <xf numFmtId="164" fontId="123" fillId="0" borderId="0" xfId="0" applyNumberFormat="1" applyFont="1" applyFill="1" applyBorder="1" applyAlignment="1">
      <alignment horizontal="center" vertical="center"/>
    </xf>
    <xf numFmtId="164" fontId="81" fillId="0" borderId="172" xfId="6" applyNumberFormat="1" applyFont="1" applyFill="1" applyBorder="1" applyAlignment="1">
      <alignment horizontal="center" vertical="center"/>
    </xf>
    <xf numFmtId="164" fontId="81" fillId="0" borderId="172" xfId="7" applyNumberFormat="1" applyFont="1" applyFill="1" applyBorder="1" applyAlignment="1">
      <alignment horizontal="center" vertical="center"/>
    </xf>
    <xf numFmtId="0" fontId="123" fillId="0" borderId="156" xfId="0" applyFont="1" applyBorder="1" applyAlignment="1">
      <alignment horizontal="center" vertical="center"/>
    </xf>
    <xf numFmtId="0" fontId="123" fillId="0" borderId="159" xfId="0" applyFont="1" applyBorder="1" applyAlignment="1">
      <alignment horizontal="center" vertical="center"/>
    </xf>
    <xf numFmtId="164" fontId="81" fillId="0" borderId="157" xfId="6" applyNumberFormat="1" applyFont="1" applyFill="1" applyBorder="1" applyAlignment="1">
      <alignment horizontal="center" vertical="center"/>
    </xf>
    <xf numFmtId="0" fontId="125" fillId="0" borderId="171" xfId="0" applyFont="1" applyBorder="1" applyAlignment="1">
      <alignment horizontal="center" vertical="center" wrapText="1"/>
    </xf>
    <xf numFmtId="0" fontId="26" fillId="0" borderId="168" xfId="0" applyFont="1" applyBorder="1" applyAlignment="1">
      <alignment horizontal="center" vertical="center"/>
    </xf>
    <xf numFmtId="164" fontId="26" fillId="0" borderId="169" xfId="0" applyNumberFormat="1" applyFont="1" applyFill="1" applyBorder="1" applyAlignment="1">
      <alignment horizontal="center" vertical="center"/>
    </xf>
    <xf numFmtId="164" fontId="26" fillId="0" borderId="170" xfId="0" applyNumberFormat="1" applyFont="1" applyFill="1" applyBorder="1" applyAlignment="1">
      <alignment horizontal="center" vertical="center"/>
    </xf>
    <xf numFmtId="0" fontId="26" fillId="0" borderId="159" xfId="0" applyFont="1" applyFill="1" applyBorder="1" applyAlignment="1">
      <alignment horizontal="center"/>
    </xf>
    <xf numFmtId="0" fontId="26" fillId="0" borderId="160" xfId="0" applyFont="1" applyFill="1" applyBorder="1" applyAlignment="1">
      <alignment horizontal="center"/>
    </xf>
    <xf numFmtId="0" fontId="26" fillId="0" borderId="159" xfId="0" applyFont="1" applyFill="1" applyBorder="1" applyAlignment="1">
      <alignment horizontal="center" vertical="center"/>
    </xf>
    <xf numFmtId="0" fontId="26" fillId="0" borderId="160" xfId="0" applyFont="1" applyFill="1" applyBorder="1" applyAlignment="1">
      <alignment horizontal="center" vertical="center"/>
    </xf>
    <xf numFmtId="164" fontId="81" fillId="5" borderId="159" xfId="6" applyNumberFormat="1" applyFont="1" applyFill="1" applyBorder="1" applyAlignment="1">
      <alignment horizontal="center" vertical="center"/>
    </xf>
    <xf numFmtId="164" fontId="81" fillId="5" borderId="160" xfId="6" applyNumberFormat="1" applyFont="1" applyFill="1" applyBorder="1" applyAlignment="1">
      <alignment horizontal="center" vertical="center"/>
    </xf>
    <xf numFmtId="164" fontId="81" fillId="0" borderId="159" xfId="6" applyNumberFormat="1" applyFont="1" applyFill="1" applyBorder="1" applyAlignment="1">
      <alignment horizontal="center" vertical="center"/>
    </xf>
    <xf numFmtId="164" fontId="81" fillId="0" borderId="160" xfId="6" applyNumberFormat="1" applyFont="1" applyFill="1" applyBorder="1" applyAlignment="1">
      <alignment horizontal="center" vertical="center"/>
    </xf>
    <xf numFmtId="21" fontId="0" fillId="0" borderId="159" xfId="0" applyNumberFormat="1" applyBorder="1"/>
    <xf numFmtId="164" fontId="123" fillId="4" borderId="172" xfId="0" applyNumberFormat="1" applyFont="1" applyFill="1" applyBorder="1" applyAlignment="1">
      <alignment horizontal="center" vertical="center"/>
    </xf>
    <xf numFmtId="164" fontId="68" fillId="0" borderId="93" xfId="8" applyNumberFormat="1" applyFont="1" applyFill="1" applyBorder="1" applyAlignment="1">
      <alignment horizontal="center" vertical="center"/>
    </xf>
    <xf numFmtId="164" fontId="67" fillId="0" borderId="93" xfId="8" applyNumberFormat="1" applyFont="1" applyFill="1" applyBorder="1" applyAlignment="1">
      <alignment horizontal="center" vertical="center"/>
    </xf>
    <xf numFmtId="164" fontId="85" fillId="0" borderId="0" xfId="8" applyNumberFormat="1" applyFont="1" applyFill="1" applyBorder="1" applyAlignment="1">
      <alignment horizontal="center" vertical="center"/>
    </xf>
    <xf numFmtId="49" fontId="47" fillId="0" borderId="75" xfId="6" applyNumberFormat="1" applyFont="1" applyFill="1" applyBorder="1" applyAlignment="1">
      <alignment horizontal="center" vertical="top"/>
    </xf>
    <xf numFmtId="49" fontId="47" fillId="0" borderId="93" xfId="6" applyNumberFormat="1" applyFont="1" applyFill="1" applyBorder="1" applyAlignment="1">
      <alignment horizontal="center" vertical="top"/>
    </xf>
    <xf numFmtId="0" fontId="75" fillId="0" borderId="75" xfId="6" applyNumberFormat="1" applyFont="1" applyFill="1" applyBorder="1" applyAlignment="1">
      <alignment horizontal="right" vertical="center"/>
    </xf>
    <xf numFmtId="0" fontId="75" fillId="0" borderId="0" xfId="6" applyNumberFormat="1" applyFont="1" applyFill="1" applyBorder="1" applyAlignment="1">
      <alignment horizontal="right" vertical="center"/>
    </xf>
    <xf numFmtId="49" fontId="75" fillId="0" borderId="0" xfId="6" applyNumberFormat="1" applyFont="1" applyFill="1" applyBorder="1" applyAlignment="1">
      <alignment horizontal="left" vertical="center"/>
    </xf>
    <xf numFmtId="49" fontId="75" fillId="0" borderId="74" xfId="6" applyNumberFormat="1" applyFont="1" applyFill="1" applyBorder="1" applyAlignment="1">
      <alignment horizontal="left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49" fontId="75" fillId="0" borderId="93" xfId="6" applyNumberFormat="1" applyFont="1" applyFill="1" applyBorder="1" applyAlignment="1">
      <alignment horizontal="left" vertical="center"/>
    </xf>
    <xf numFmtId="167" fontId="68" fillId="0" borderId="75" xfId="6" applyNumberFormat="1" applyFont="1" applyFill="1" applyBorder="1" applyAlignment="1">
      <alignment horizontal="center" vertical="center"/>
    </xf>
    <xf numFmtId="167" fontId="68" fillId="0" borderId="0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 wrapText="1"/>
    </xf>
    <xf numFmtId="164" fontId="67" fillId="0" borderId="0" xfId="6" applyNumberFormat="1" applyFont="1" applyFill="1" applyBorder="1" applyAlignment="1">
      <alignment horizontal="center" vertical="center" wrapText="1"/>
    </xf>
    <xf numFmtId="164" fontId="67" fillId="0" borderId="74" xfId="6" applyNumberFormat="1" applyFont="1" applyFill="1" applyBorder="1" applyAlignment="1">
      <alignment horizontal="center" vertical="center"/>
    </xf>
    <xf numFmtId="164" fontId="74" fillId="0" borderId="75" xfId="6" applyNumberFormat="1" applyFont="1" applyFill="1" applyBorder="1" applyAlignment="1">
      <alignment horizontal="center" vertical="center"/>
    </xf>
    <xf numFmtId="164" fontId="74" fillId="0" borderId="0" xfId="6" applyNumberFormat="1" applyFont="1" applyFill="1" applyBorder="1" applyAlignment="1">
      <alignment horizontal="center" vertical="center"/>
    </xf>
    <xf numFmtId="49" fontId="62" fillId="0" borderId="0" xfId="6" applyNumberFormat="1" applyFont="1" applyFill="1" applyBorder="1" applyAlignment="1">
      <alignment horizontal="center" vertical="center"/>
    </xf>
    <xf numFmtId="49" fontId="65" fillId="0" borderId="89" xfId="6" applyNumberFormat="1" applyFont="1" applyFill="1" applyBorder="1" applyAlignment="1">
      <alignment horizontal="center" vertical="center"/>
    </xf>
    <xf numFmtId="49" fontId="65" fillId="0" borderId="90" xfId="6" applyNumberFormat="1" applyFont="1" applyFill="1" applyBorder="1" applyAlignment="1">
      <alignment horizontal="center" vertical="center"/>
    </xf>
    <xf numFmtId="49" fontId="65" fillId="0" borderId="83" xfId="6" applyNumberFormat="1" applyFont="1" applyFill="1" applyBorder="1" applyAlignment="1">
      <alignment horizontal="center" vertical="center"/>
    </xf>
    <xf numFmtId="49" fontId="67" fillId="0" borderId="70" xfId="6" applyNumberFormat="1" applyFont="1" applyFill="1" applyBorder="1" applyAlignment="1">
      <alignment horizontal="center" vertical="center"/>
    </xf>
    <xf numFmtId="164" fontId="68" fillId="0" borderId="75" xfId="6" applyNumberFormat="1" applyFont="1" applyFill="1" applyBorder="1" applyAlignment="1">
      <alignment horizontal="center" vertical="center"/>
    </xf>
    <xf numFmtId="164" fontId="68" fillId="0" borderId="74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74" fillId="0" borderId="0" xfId="6" applyNumberFormat="1" applyFont="1" applyFill="1" applyBorder="1" applyAlignment="1">
      <alignment horizontal="center" vertical="center"/>
    </xf>
    <xf numFmtId="167" fontId="74" fillId="0" borderId="74" xfId="6" applyNumberFormat="1" applyFont="1" applyFill="1" applyBorder="1" applyAlignment="1">
      <alignment horizontal="center" vertical="center"/>
    </xf>
    <xf numFmtId="167" fontId="74" fillId="0" borderId="75" xfId="6" applyNumberFormat="1" applyFont="1" applyFill="1" applyBorder="1" applyAlignment="1">
      <alignment horizontal="center" vertical="center"/>
    </xf>
    <xf numFmtId="49" fontId="67" fillId="0" borderId="69" xfId="6" applyNumberFormat="1" applyFont="1" applyFill="1" applyBorder="1" applyAlignment="1">
      <alignment horizontal="center" vertical="center"/>
    </xf>
    <xf numFmtId="49" fontId="65" fillId="0" borderId="53" xfId="6" applyNumberFormat="1" applyFont="1" applyFill="1" applyBorder="1" applyAlignment="1">
      <alignment horizontal="center" vertical="center"/>
    </xf>
    <xf numFmtId="49" fontId="65" fillId="0" borderId="84" xfId="6" applyNumberFormat="1" applyFont="1" applyFill="1" applyBorder="1" applyAlignment="1">
      <alignment horizontal="center" vertical="center"/>
    </xf>
    <xf numFmtId="167" fontId="57" fillId="0" borderId="0" xfId="6" applyNumberFormat="1" applyFont="1" applyFill="1" applyBorder="1" applyAlignment="1">
      <alignment horizontal="center" vertical="center" wrapText="1"/>
    </xf>
    <xf numFmtId="167" fontId="67" fillId="0" borderId="75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7" fillId="0" borderId="93" xfId="6" applyNumberFormat="1" applyFont="1" applyFill="1" applyBorder="1" applyAlignment="1">
      <alignment horizontal="center" vertical="center"/>
    </xf>
    <xf numFmtId="164" fontId="67" fillId="0" borderId="0" xfId="8" applyNumberFormat="1" applyFont="1" applyFill="1" applyBorder="1" applyAlignment="1">
      <alignment horizontal="center" vertical="center"/>
    </xf>
    <xf numFmtId="164" fontId="67" fillId="0" borderId="74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horizontal="center" vertical="center"/>
    </xf>
    <xf numFmtId="164" fontId="68" fillId="0" borderId="74" xfId="8" applyNumberFormat="1" applyFont="1" applyFill="1" applyBorder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49" fontId="62" fillId="0" borderId="93" xfId="6" applyNumberFormat="1" applyFont="1" applyFill="1" applyBorder="1" applyAlignment="1">
      <alignment horizontal="center" vertical="center"/>
    </xf>
    <xf numFmtId="167" fontId="69" fillId="0" borderId="0" xfId="6" applyNumberFormat="1" applyFont="1" applyFill="1" applyBorder="1" applyAlignment="1">
      <alignment horizontal="left" vertical="center"/>
    </xf>
    <xf numFmtId="1" fontId="69" fillId="2" borderId="92" xfId="6" applyNumberFormat="1" applyFont="1" applyFill="1" applyBorder="1" applyAlignment="1">
      <alignment horizontal="center" vertical="center"/>
    </xf>
    <xf numFmtId="1" fontId="69" fillId="2" borderId="0" xfId="6" applyNumberFormat="1" applyFont="1" applyFill="1" applyBorder="1" applyAlignment="1">
      <alignment horizontal="center" vertical="center"/>
    </xf>
    <xf numFmtId="1" fontId="69" fillId="0" borderId="0" xfId="8" applyNumberFormat="1" applyFont="1" applyFill="1" applyBorder="1" applyAlignment="1">
      <alignment horizontal="center" vertical="center"/>
    </xf>
    <xf numFmtId="167" fontId="69" fillId="2" borderId="0" xfId="6" applyNumberFormat="1" applyFont="1" applyFill="1" applyBorder="1" applyAlignment="1">
      <alignment horizontal="left" vertical="center"/>
    </xf>
    <xf numFmtId="49" fontId="76" fillId="0" borderId="69" xfId="6" applyNumberFormat="1" applyFont="1" applyFill="1" applyBorder="1" applyAlignment="1">
      <alignment horizontal="center" vertical="center"/>
    </xf>
    <xf numFmtId="49" fontId="76" fillId="0" borderId="70" xfId="6" applyNumberFormat="1" applyFont="1" applyFill="1" applyBorder="1" applyAlignment="1">
      <alignment horizontal="center" vertical="center"/>
    </xf>
    <xf numFmtId="164" fontId="67" fillId="2" borderId="74" xfId="6" applyNumberFormat="1" applyFont="1" applyFill="1" applyBorder="1" applyAlignment="1">
      <alignment horizontal="center" vertical="center"/>
    </xf>
    <xf numFmtId="164" fontId="85" fillId="0" borderId="93" xfId="8" applyNumberFormat="1" applyFont="1" applyFill="1" applyBorder="1" applyAlignment="1">
      <alignment horizontal="center" vertical="center"/>
    </xf>
    <xf numFmtId="167" fontId="57" fillId="0" borderId="93" xfId="6" applyNumberFormat="1" applyFont="1" applyFill="1" applyBorder="1" applyAlignment="1">
      <alignment horizontal="center" vertical="center" wrapText="1"/>
    </xf>
    <xf numFmtId="49" fontId="65" fillId="0" borderId="93" xfId="6" applyNumberFormat="1" applyFont="1" applyFill="1" applyBorder="1" applyAlignment="1">
      <alignment horizontal="center" vertical="center"/>
    </xf>
    <xf numFmtId="49" fontId="77" fillId="0" borderId="93" xfId="6" applyNumberFormat="1" applyFont="1" applyFill="1" applyBorder="1" applyAlignment="1">
      <alignment horizontal="center" vertical="center"/>
    </xf>
    <xf numFmtId="164" fontId="67" fillId="0" borderId="98" xfId="6" applyNumberFormat="1" applyFont="1" applyFill="1" applyBorder="1" applyAlignment="1">
      <alignment horizontal="right" vertical="center"/>
    </xf>
    <xf numFmtId="164" fontId="67" fillId="0" borderId="68" xfId="6" applyNumberFormat="1" applyFont="1" applyFill="1" applyBorder="1" applyAlignment="1">
      <alignment horizontal="center" vertical="center"/>
    </xf>
    <xf numFmtId="49" fontId="68" fillId="0" borderId="74" xfId="6" applyNumberFormat="1" applyFont="1" applyFill="1" applyBorder="1" applyAlignment="1">
      <alignment horizontal="center" vertical="center"/>
    </xf>
    <xf numFmtId="167" fontId="67" fillId="0" borderId="63" xfId="6" applyNumberFormat="1" applyFont="1" applyFill="1" applyBorder="1" applyAlignment="1">
      <alignment horizontal="center" vertical="center"/>
    </xf>
    <xf numFmtId="164" fontId="67" fillId="0" borderId="65" xfId="6" applyNumberFormat="1" applyFont="1" applyFill="1" applyBorder="1" applyAlignment="1">
      <alignment horizontal="center" vertical="center"/>
    </xf>
    <xf numFmtId="164" fontId="68" fillId="0" borderId="76" xfId="8" applyNumberFormat="1" applyFont="1" applyFill="1" applyBorder="1" applyAlignment="1">
      <alignment horizontal="center" vertical="center"/>
    </xf>
    <xf numFmtId="49" fontId="67" fillId="0" borderId="76" xfId="6" applyNumberFormat="1" applyFont="1" applyFill="1" applyBorder="1" applyAlignment="1">
      <alignment horizontal="center" vertical="center"/>
    </xf>
    <xf numFmtId="1" fontId="69" fillId="0" borderId="89" xfId="8" applyNumberFormat="1" applyFont="1" applyFill="1" applyBorder="1" applyAlignment="1">
      <alignment horizontal="center" vertical="center"/>
    </xf>
    <xf numFmtId="1" fontId="69" fillId="0" borderId="84" xfId="8" applyNumberFormat="1" applyFont="1" applyFill="1" applyBorder="1" applyAlignment="1">
      <alignment horizontal="center" vertical="center"/>
    </xf>
    <xf numFmtId="164" fontId="8" fillId="0" borderId="71" xfId="0" applyNumberFormat="1" applyFont="1" applyFill="1" applyBorder="1" applyAlignment="1">
      <alignment horizontal="center" vertical="center"/>
    </xf>
    <xf numFmtId="164" fontId="81" fillId="0" borderId="76" xfId="6" applyNumberFormat="1" applyFont="1" applyFill="1" applyBorder="1" applyAlignment="1">
      <alignment horizontal="center" vertical="center"/>
    </xf>
    <xf numFmtId="164" fontId="67" fillId="2" borderId="69" xfId="6" applyNumberFormat="1" applyFont="1" applyFill="1" applyBorder="1" applyAlignment="1">
      <alignment vertical="center"/>
    </xf>
    <xf numFmtId="164" fontId="67" fillId="2" borderId="68" xfId="6" applyNumberFormat="1" applyFont="1" applyFill="1" applyBorder="1" applyAlignment="1">
      <alignment vertical="center"/>
    </xf>
    <xf numFmtId="164" fontId="67" fillId="2" borderId="68" xfId="6" applyNumberFormat="1" applyFont="1" applyFill="1" applyBorder="1" applyAlignment="1">
      <alignment horizontal="center" vertical="center"/>
    </xf>
    <xf numFmtId="164" fontId="92" fillId="0" borderId="64" xfId="6" applyNumberFormat="1" applyFont="1" applyFill="1" applyBorder="1" applyAlignment="1">
      <alignment horizontal="center" vertical="center"/>
    </xf>
    <xf numFmtId="164" fontId="92" fillId="0" borderId="63" xfId="6" applyNumberFormat="1" applyFont="1" applyFill="1" applyBorder="1" applyAlignment="1">
      <alignment horizontal="center" vertical="center"/>
    </xf>
    <xf numFmtId="49" fontId="47" fillId="2" borderId="93" xfId="10" applyNumberFormat="1" applyFont="1" applyFill="1" applyBorder="1" applyAlignment="1">
      <alignment horizontal="center" vertical="center"/>
    </xf>
    <xf numFmtId="164" fontId="92" fillId="0" borderId="93" xfId="6" applyNumberFormat="1" applyFont="1" applyFill="1" applyBorder="1" applyAlignment="1">
      <alignment horizontal="center" vertical="center"/>
    </xf>
    <xf numFmtId="49" fontId="47" fillId="0" borderId="67" xfId="6" applyNumberFormat="1" applyFont="1" applyFill="1" applyBorder="1" applyAlignment="1">
      <alignment horizontal="center" vertical="center"/>
    </xf>
    <xf numFmtId="49" fontId="47" fillId="0" borderId="73" xfId="6" applyNumberFormat="1" applyFont="1" applyFill="1" applyBorder="1" applyAlignment="1">
      <alignment horizontal="center" vertical="center"/>
    </xf>
    <xf numFmtId="164" fontId="92" fillId="0" borderId="73" xfId="6" applyNumberFormat="1" applyFont="1" applyFill="1" applyBorder="1" applyAlignment="1">
      <alignment horizontal="center" vertical="center"/>
    </xf>
    <xf numFmtId="49" fontId="47" fillId="2" borderId="75" xfId="10" applyNumberFormat="1" applyFont="1" applyFill="1" applyBorder="1" applyAlignment="1">
      <alignment horizontal="center" vertical="center"/>
    </xf>
    <xf numFmtId="49" fontId="47" fillId="2" borderId="64" xfId="10" applyNumberFormat="1" applyFont="1" applyFill="1" applyBorder="1" applyAlignment="1">
      <alignment horizontal="center" vertical="center"/>
    </xf>
    <xf numFmtId="49" fontId="47" fillId="2" borderId="65" xfId="10" applyNumberFormat="1" applyFont="1" applyFill="1" applyBorder="1" applyAlignment="1">
      <alignment horizontal="center" vertical="center"/>
    </xf>
    <xf numFmtId="164" fontId="67" fillId="0" borderId="75" xfId="7" applyNumberFormat="1" applyFont="1" applyFill="1" applyBorder="1" applyAlignment="1">
      <alignment horizontal="center" vertical="center"/>
    </xf>
    <xf numFmtId="1" fontId="81" fillId="0" borderId="0" xfId="8" applyNumberFormat="1" applyFont="1" applyFill="1" applyBorder="1" applyAlignment="1">
      <alignment horizontal="right" vertical="center"/>
    </xf>
    <xf numFmtId="164" fontId="67" fillId="0" borderId="76" xfId="6" applyNumberFormat="1" applyFont="1" applyFill="1" applyBorder="1" applyAlignment="1">
      <alignment horizontal="center" vertical="center"/>
    </xf>
    <xf numFmtId="164" fontId="67" fillId="0" borderId="62" xfId="8" applyNumberFormat="1" applyFont="1" applyFill="1" applyBorder="1" applyAlignment="1">
      <alignment vertical="center"/>
    </xf>
    <xf numFmtId="164" fontId="67" fillId="0" borderId="63" xfId="8" applyNumberFormat="1" applyFont="1" applyFill="1" applyBorder="1" applyAlignment="1">
      <alignment vertical="center"/>
    </xf>
    <xf numFmtId="49" fontId="47" fillId="0" borderId="62" xfId="6" applyNumberFormat="1" applyFont="1" applyFill="1" applyBorder="1" applyAlignment="1">
      <alignment horizontal="center" vertical="center"/>
    </xf>
    <xf numFmtId="49" fontId="47" fillId="2" borderId="63" xfId="10" applyNumberFormat="1" applyFont="1" applyFill="1" applyBorder="1" applyAlignment="1">
      <alignment horizontal="center" vertical="center"/>
    </xf>
    <xf numFmtId="49" fontId="47" fillId="0" borderId="65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right" vertical="center"/>
    </xf>
    <xf numFmtId="164" fontId="67" fillId="0" borderId="74" xfId="9" applyNumberFormat="1" applyFont="1" applyFill="1" applyBorder="1" applyAlignment="1">
      <alignment vertical="center"/>
    </xf>
    <xf numFmtId="164" fontId="67" fillId="0" borderId="74" xfId="6" applyNumberFormat="1" applyFont="1" applyFill="1" applyBorder="1" applyAlignment="1">
      <alignment vertical="center" wrapText="1"/>
    </xf>
    <xf numFmtId="164" fontId="67" fillId="0" borderId="87" xfId="6" applyNumberFormat="1" applyFont="1" applyFill="1" applyBorder="1" applyAlignment="1">
      <alignment vertical="center"/>
    </xf>
    <xf numFmtId="167" fontId="86" fillId="0" borderId="74" xfId="6" applyNumberFormat="1" applyFont="1" applyFill="1" applyBorder="1" applyAlignment="1">
      <alignment vertical="center" wrapText="1"/>
    </xf>
    <xf numFmtId="49" fontId="104" fillId="0" borderId="74" xfId="6" applyNumberFormat="1" applyFont="1" applyFill="1" applyBorder="1" applyAlignment="1">
      <alignment vertical="center"/>
    </xf>
    <xf numFmtId="167" fontId="86" fillId="0" borderId="0" xfId="6" applyNumberFormat="1" applyFont="1" applyFill="1" applyBorder="1" applyAlignment="1">
      <alignment vertical="center" wrapText="1"/>
    </xf>
    <xf numFmtId="49" fontId="104" fillId="0" borderId="0" xfId="6" applyNumberFormat="1" applyFont="1" applyFill="1" applyBorder="1" applyAlignment="1">
      <alignment vertical="center"/>
    </xf>
    <xf numFmtId="49" fontId="65" fillId="0" borderId="0" xfId="6" applyNumberFormat="1" applyFont="1" applyFill="1" applyBorder="1" applyAlignment="1">
      <alignment vertical="center"/>
    </xf>
    <xf numFmtId="49" fontId="65" fillId="0" borderId="74" xfId="6" applyNumberFormat="1" applyFont="1" applyFill="1" applyBorder="1" applyAlignment="1">
      <alignment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center" vertical="center"/>
    </xf>
    <xf numFmtId="164" fontId="67" fillId="2" borderId="74" xfId="6" applyNumberFormat="1" applyFont="1" applyFill="1" applyBorder="1" applyAlignment="1">
      <alignment horizontal="center" vertical="center"/>
    </xf>
    <xf numFmtId="49" fontId="65" fillId="0" borderId="89" xfId="6" applyNumberFormat="1" applyFont="1" applyFill="1" applyBorder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49" fontId="65" fillId="0" borderId="102" xfId="6" applyNumberFormat="1" applyFont="1" applyFill="1" applyBorder="1" applyAlignment="1">
      <alignment horizontal="center" vertical="center"/>
    </xf>
    <xf numFmtId="164" fontId="92" fillId="0" borderId="75" xfId="6" applyNumberFormat="1" applyFont="1" applyFill="1" applyBorder="1" applyAlignment="1">
      <alignment horizontal="right" vertical="center"/>
    </xf>
    <xf numFmtId="49" fontId="127" fillId="0" borderId="75" xfId="6" applyNumberFormat="1" applyFont="1" applyFill="1" applyBorder="1" applyAlignment="1">
      <alignment horizontal="center" vertical="top"/>
    </xf>
    <xf numFmtId="49" fontId="127" fillId="0" borderId="93" xfId="6" applyNumberFormat="1" applyFont="1" applyFill="1" applyBorder="1" applyAlignment="1">
      <alignment horizontal="center" vertical="top"/>
    </xf>
    <xf numFmtId="49" fontId="126" fillId="0" borderId="89" xfId="6" applyNumberFormat="1" applyFont="1" applyFill="1" applyBorder="1" applyAlignment="1">
      <alignment horizontal="center" vertical="center"/>
    </xf>
    <xf numFmtId="49" fontId="126" fillId="0" borderId="84" xfId="6" applyNumberFormat="1" applyFont="1" applyFill="1" applyBorder="1" applyAlignment="1">
      <alignment horizontal="center" vertical="center"/>
    </xf>
    <xf numFmtId="167" fontId="67" fillId="0" borderId="64" xfId="6" applyNumberFormat="1" applyFont="1" applyFill="1" applyBorder="1" applyAlignment="1">
      <alignment vertical="center"/>
    </xf>
    <xf numFmtId="49" fontId="65" fillId="0" borderId="89" xfId="6" applyNumberFormat="1" applyFont="1" applyFill="1" applyBorder="1" applyAlignment="1">
      <alignment horizontal="center" vertical="center"/>
    </xf>
    <xf numFmtId="49" fontId="65" fillId="0" borderId="53" xfId="6" applyNumberFormat="1" applyFont="1" applyFill="1" applyBorder="1" applyAlignment="1">
      <alignment horizontal="center" vertical="center"/>
    </xf>
    <xf numFmtId="49" fontId="65" fillId="0" borderId="84" xfId="6" applyNumberFormat="1" applyFont="1" applyFill="1" applyBorder="1" applyAlignment="1">
      <alignment horizontal="center" vertical="center"/>
    </xf>
    <xf numFmtId="49" fontId="65" fillId="0" borderId="102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164" fontId="92" fillId="2" borderId="75" xfId="9" applyNumberFormat="1" applyFont="1" applyFill="1" applyBorder="1" applyAlignment="1">
      <alignment horizontal="center" vertical="center"/>
    </xf>
    <xf numFmtId="164" fontId="92" fillId="2" borderId="76" xfId="9" applyNumberFormat="1" applyFont="1" applyFill="1" applyBorder="1" applyAlignment="1">
      <alignment horizontal="center" vertical="center"/>
    </xf>
    <xf numFmtId="49" fontId="75" fillId="0" borderId="92" xfId="6" applyNumberFormat="1" applyFont="1" applyFill="1" applyBorder="1" applyAlignment="1">
      <alignment horizontal="center" vertical="center" wrapText="1" shrinkToFit="1"/>
    </xf>
    <xf numFmtId="49" fontId="75" fillId="0" borderId="0" xfId="6" applyNumberFormat="1" applyFont="1" applyFill="1" applyBorder="1" applyAlignment="1">
      <alignment horizontal="center" vertical="center" wrapText="1" shrinkToFit="1"/>
    </xf>
    <xf numFmtId="49" fontId="75" fillId="0" borderId="62" xfId="6" applyNumberFormat="1" applyFont="1" applyFill="1" applyBorder="1" applyAlignment="1">
      <alignment horizontal="center" vertical="center" wrapText="1" shrinkToFit="1"/>
    </xf>
    <xf numFmtId="49" fontId="75" fillId="0" borderId="63" xfId="6" applyNumberFormat="1" applyFont="1" applyFill="1" applyBorder="1" applyAlignment="1">
      <alignment horizontal="center" vertical="center" wrapText="1" shrinkToFit="1"/>
    </xf>
    <xf numFmtId="0" fontId="80" fillId="0" borderId="0" xfId="6" applyNumberFormat="1" applyFont="1" applyFill="1" applyBorder="1" applyAlignment="1">
      <alignment horizontal="center" vertical="center"/>
    </xf>
    <xf numFmtId="0" fontId="80" fillId="0" borderId="74" xfId="6" applyNumberFormat="1" applyFont="1" applyFill="1" applyBorder="1" applyAlignment="1">
      <alignment horizontal="center" vertical="center"/>
    </xf>
    <xf numFmtId="0" fontId="80" fillId="0" borderId="63" xfId="6" applyNumberFormat="1" applyFont="1" applyFill="1" applyBorder="1" applyAlignment="1">
      <alignment horizontal="center" vertical="center"/>
    </xf>
    <xf numFmtId="0" fontId="80" fillId="0" borderId="87" xfId="6" applyNumberFormat="1" applyFont="1" applyFill="1" applyBorder="1" applyAlignment="1">
      <alignment horizontal="center" vertical="center"/>
    </xf>
    <xf numFmtId="0" fontId="75" fillId="0" borderId="75" xfId="6" applyNumberFormat="1" applyFont="1" applyFill="1" applyBorder="1" applyAlignment="1">
      <alignment horizontal="right" vertical="center"/>
    </xf>
    <xf numFmtId="0" fontId="75" fillId="0" borderId="0" xfId="6" applyNumberFormat="1" applyFont="1" applyFill="1" applyBorder="1" applyAlignment="1">
      <alignment horizontal="right" vertical="center"/>
    </xf>
    <xf numFmtId="49" fontId="75" fillId="0" borderId="0" xfId="6" applyNumberFormat="1" applyFont="1" applyFill="1" applyBorder="1" applyAlignment="1">
      <alignment horizontal="left" vertical="center"/>
    </xf>
    <xf numFmtId="49" fontId="75" fillId="0" borderId="74" xfId="6" applyNumberFormat="1" applyFont="1" applyFill="1" applyBorder="1" applyAlignment="1">
      <alignment horizontal="left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/>
    </xf>
    <xf numFmtId="49" fontId="75" fillId="0" borderId="93" xfId="6" applyNumberFormat="1" applyFont="1" applyFill="1" applyBorder="1" applyAlignment="1">
      <alignment horizontal="left" vertical="center"/>
    </xf>
    <xf numFmtId="167" fontId="68" fillId="0" borderId="75" xfId="6" applyNumberFormat="1" applyFont="1" applyFill="1" applyBorder="1" applyAlignment="1">
      <alignment horizontal="center" vertical="center"/>
    </xf>
    <xf numFmtId="167" fontId="68" fillId="0" borderId="0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 wrapText="1"/>
    </xf>
    <xf numFmtId="164" fontId="67" fillId="0" borderId="0" xfId="6" applyNumberFormat="1" applyFont="1" applyFill="1" applyBorder="1" applyAlignment="1">
      <alignment horizontal="center" vertical="center" wrapText="1"/>
    </xf>
    <xf numFmtId="164" fontId="67" fillId="0" borderId="74" xfId="6" applyNumberFormat="1" applyFont="1" applyFill="1" applyBorder="1" applyAlignment="1">
      <alignment horizontal="center" vertical="center" wrapText="1"/>
    </xf>
    <xf numFmtId="164" fontId="67" fillId="0" borderId="74" xfId="6" applyNumberFormat="1" applyFont="1" applyFill="1" applyBorder="1" applyAlignment="1">
      <alignment horizontal="center" vertical="center"/>
    </xf>
    <xf numFmtId="49" fontId="57" fillId="0" borderId="70" xfId="6" applyNumberFormat="1" applyFont="1" applyFill="1" applyBorder="1" applyAlignment="1">
      <alignment horizontal="center" vertical="center" wrapText="1"/>
    </xf>
    <xf numFmtId="49" fontId="57" fillId="0" borderId="0" xfId="6" applyNumberFormat="1" applyFont="1" applyFill="1" applyBorder="1" applyAlignment="1">
      <alignment horizontal="center" vertical="center" wrapText="1"/>
    </xf>
    <xf numFmtId="164" fontId="74" fillId="0" borderId="75" xfId="6" applyNumberFormat="1" applyFont="1" applyFill="1" applyBorder="1" applyAlignment="1">
      <alignment horizontal="center" vertical="center"/>
    </xf>
    <xf numFmtId="164" fontId="74" fillId="0" borderId="0" xfId="6" applyNumberFormat="1" applyFont="1" applyFill="1" applyBorder="1" applyAlignment="1">
      <alignment horizontal="center" vertical="center"/>
    </xf>
    <xf numFmtId="164" fontId="74" fillId="0" borderId="74" xfId="6" applyNumberFormat="1" applyFont="1" applyFill="1" applyBorder="1" applyAlignment="1">
      <alignment horizontal="center" vertical="center"/>
    </xf>
    <xf numFmtId="49" fontId="62" fillId="0" borderId="0" xfId="6" applyNumberFormat="1" applyFont="1" applyFill="1" applyBorder="1" applyAlignment="1">
      <alignment horizontal="center" vertical="center"/>
    </xf>
    <xf numFmtId="49" fontId="62" fillId="0" borderId="63" xfId="6" applyNumberFormat="1" applyFont="1" applyFill="1" applyBorder="1" applyAlignment="1">
      <alignment horizontal="center" vertical="center"/>
    </xf>
    <xf numFmtId="49" fontId="65" fillId="0" borderId="89" xfId="6" applyNumberFormat="1" applyFont="1" applyFill="1" applyBorder="1" applyAlignment="1">
      <alignment horizontal="center" vertical="center"/>
    </xf>
    <xf numFmtId="49" fontId="65" fillId="0" borderId="90" xfId="6" applyNumberFormat="1" applyFont="1" applyFill="1" applyBorder="1" applyAlignment="1">
      <alignment horizontal="center" vertical="center"/>
    </xf>
    <xf numFmtId="49" fontId="65" fillId="0" borderId="83" xfId="6" applyNumberFormat="1" applyFont="1" applyFill="1" applyBorder="1" applyAlignment="1">
      <alignment horizontal="center" vertical="center"/>
    </xf>
    <xf numFmtId="49" fontId="67" fillId="0" borderId="70" xfId="6" applyNumberFormat="1" applyFont="1" applyFill="1" applyBorder="1" applyAlignment="1">
      <alignment horizontal="center" vertical="center"/>
    </xf>
    <xf numFmtId="49" fontId="67" fillId="0" borderId="68" xfId="6" applyNumberFormat="1" applyFont="1" applyFill="1" applyBorder="1" applyAlignment="1">
      <alignment horizontal="center" vertical="center"/>
    </xf>
    <xf numFmtId="0" fontId="75" fillId="0" borderId="92" xfId="6" applyNumberFormat="1" applyFont="1" applyFill="1" applyBorder="1" applyAlignment="1">
      <alignment horizontal="right" vertical="center"/>
    </xf>
    <xf numFmtId="164" fontId="68" fillId="3" borderId="75" xfId="6" applyNumberFormat="1" applyFont="1" applyFill="1" applyBorder="1" applyAlignment="1">
      <alignment horizontal="center" vertical="center"/>
    </xf>
    <xf numFmtId="164" fontId="68" fillId="3" borderId="74" xfId="6" applyNumberFormat="1" applyFont="1" applyFill="1" applyBorder="1" applyAlignment="1">
      <alignment horizontal="center" vertical="center"/>
    </xf>
    <xf numFmtId="164" fontId="68" fillId="3" borderId="0" xfId="6" applyNumberFormat="1" applyFont="1" applyFill="1" applyBorder="1" applyAlignment="1">
      <alignment horizontal="center" vertical="center"/>
    </xf>
    <xf numFmtId="164" fontId="68" fillId="0" borderId="75" xfId="6" applyNumberFormat="1" applyFont="1" applyFill="1" applyBorder="1" applyAlignment="1">
      <alignment horizontal="center" vertical="center"/>
    </xf>
    <xf numFmtId="164" fontId="68" fillId="0" borderId="74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74" fillId="0" borderId="0" xfId="6" applyNumberFormat="1" applyFont="1" applyFill="1" applyBorder="1" applyAlignment="1">
      <alignment horizontal="center" vertical="center"/>
    </xf>
    <xf numFmtId="167" fontId="74" fillId="0" borderId="74" xfId="6" applyNumberFormat="1" applyFont="1" applyFill="1" applyBorder="1" applyAlignment="1">
      <alignment horizontal="center" vertical="center"/>
    </xf>
    <xf numFmtId="167" fontId="74" fillId="0" borderId="75" xfId="6" applyNumberFormat="1" applyFont="1" applyFill="1" applyBorder="1" applyAlignment="1">
      <alignment horizontal="center" vertical="center"/>
    </xf>
    <xf numFmtId="167" fontId="68" fillId="3" borderId="0" xfId="6" applyNumberFormat="1" applyFont="1" applyFill="1" applyBorder="1" applyAlignment="1">
      <alignment horizontal="center" vertical="center"/>
    </xf>
    <xf numFmtId="167" fontId="68" fillId="3" borderId="74" xfId="6" applyNumberFormat="1" applyFont="1" applyFill="1" applyBorder="1" applyAlignment="1">
      <alignment horizontal="center" vertical="center"/>
    </xf>
    <xf numFmtId="167" fontId="68" fillId="3" borderId="75" xfId="6" applyNumberFormat="1" applyFont="1" applyFill="1" applyBorder="1" applyAlignment="1">
      <alignment horizontal="center" vertical="center"/>
    </xf>
    <xf numFmtId="167" fontId="76" fillId="0" borderId="69" xfId="6" applyNumberFormat="1" applyFont="1" applyFill="1" applyBorder="1" applyAlignment="1">
      <alignment horizontal="center" vertical="center"/>
    </xf>
    <xf numFmtId="167" fontId="76" fillId="0" borderId="68" xfId="6" applyNumberFormat="1" applyFont="1" applyFill="1" applyBorder="1" applyAlignment="1">
      <alignment horizontal="center" vertical="center"/>
    </xf>
    <xf numFmtId="49" fontId="67" fillId="0" borderId="69" xfId="6" applyNumberFormat="1" applyFont="1" applyFill="1" applyBorder="1" applyAlignment="1">
      <alignment horizontal="center" vertical="center"/>
    </xf>
    <xf numFmtId="49" fontId="65" fillId="0" borderId="53" xfId="6" applyNumberFormat="1" applyFont="1" applyFill="1" applyBorder="1" applyAlignment="1">
      <alignment horizontal="center" vertical="center"/>
    </xf>
    <xf numFmtId="49" fontId="65" fillId="0" borderId="84" xfId="6" applyNumberFormat="1" applyFont="1" applyFill="1" applyBorder="1" applyAlignment="1">
      <alignment horizontal="center" vertical="center"/>
    </xf>
    <xf numFmtId="49" fontId="65" fillId="0" borderId="82" xfId="6" applyNumberFormat="1" applyFont="1" applyFill="1" applyBorder="1" applyAlignment="1">
      <alignment horizontal="center" vertical="center"/>
    </xf>
    <xf numFmtId="49" fontId="62" fillId="0" borderId="72" xfId="6" applyNumberFormat="1" applyFont="1" applyFill="1" applyBorder="1" applyAlignment="1">
      <alignment horizontal="center" vertical="center"/>
    </xf>
    <xf numFmtId="49" fontId="62" fillId="0" borderId="73" xfId="6" applyNumberFormat="1" applyFont="1" applyFill="1" applyBorder="1" applyAlignment="1">
      <alignment horizontal="center" vertical="center"/>
    </xf>
    <xf numFmtId="49" fontId="62" fillId="0" borderId="85" xfId="6" applyNumberFormat="1" applyFont="1" applyFill="1" applyBorder="1" applyAlignment="1">
      <alignment horizontal="center" vertical="center"/>
    </xf>
    <xf numFmtId="49" fontId="62" fillId="0" borderId="86" xfId="6" applyNumberFormat="1" applyFont="1" applyFill="1" applyBorder="1" applyAlignment="1">
      <alignment horizontal="center" vertical="center"/>
    </xf>
    <xf numFmtId="49" fontId="62" fillId="0" borderId="74" xfId="6" applyNumberFormat="1" applyFont="1" applyFill="1" applyBorder="1" applyAlignment="1">
      <alignment horizontal="center" vertical="center"/>
    </xf>
    <xf numFmtId="49" fontId="62" fillId="0" borderId="87" xfId="6" applyNumberFormat="1" applyFont="1" applyFill="1" applyBorder="1" applyAlignment="1">
      <alignment horizontal="center" vertical="center"/>
    </xf>
    <xf numFmtId="49" fontId="62" fillId="0" borderId="75" xfId="6" applyNumberFormat="1" applyFont="1" applyFill="1" applyBorder="1" applyAlignment="1">
      <alignment horizontal="center" vertical="center"/>
    </xf>
    <xf numFmtId="49" fontId="62" fillId="0" borderId="64" xfId="6" applyNumberFormat="1" applyFont="1" applyFill="1" applyBorder="1" applyAlignment="1">
      <alignment horizontal="center" vertical="center"/>
    </xf>
    <xf numFmtId="49" fontId="62" fillId="0" borderId="76" xfId="6" applyNumberFormat="1" applyFont="1" applyFill="1" applyBorder="1" applyAlignment="1">
      <alignment horizontal="center" vertical="center"/>
    </xf>
    <xf numFmtId="49" fontId="62" fillId="0" borderId="88" xfId="6" applyNumberFormat="1" applyFont="1" applyFill="1" applyBorder="1" applyAlignment="1">
      <alignment horizontal="center" vertical="center"/>
    </xf>
    <xf numFmtId="0" fontId="75" fillId="0" borderId="64" xfId="6" applyNumberFormat="1" applyFont="1" applyFill="1" applyBorder="1" applyAlignment="1">
      <alignment horizontal="right" vertical="center"/>
    </xf>
    <xf numFmtId="0" fontId="75" fillId="0" borderId="63" xfId="6" applyNumberFormat="1" applyFont="1" applyFill="1" applyBorder="1" applyAlignment="1">
      <alignment horizontal="right" vertical="center"/>
    </xf>
    <xf numFmtId="49" fontId="75" fillId="0" borderId="63" xfId="6" applyNumberFormat="1" applyFont="1" applyFill="1" applyBorder="1" applyAlignment="1">
      <alignment horizontal="left" vertical="center"/>
    </xf>
    <xf numFmtId="49" fontId="75" fillId="0" borderId="87" xfId="6" applyNumberFormat="1" applyFont="1" applyFill="1" applyBorder="1" applyAlignment="1">
      <alignment horizontal="left" vertical="center"/>
    </xf>
    <xf numFmtId="167" fontId="57" fillId="0" borderId="66" xfId="6" applyNumberFormat="1" applyFont="1" applyFill="1" applyBorder="1" applyAlignment="1">
      <alignment horizontal="center" vertical="center" wrapText="1"/>
    </xf>
    <xf numFmtId="167" fontId="57" fillId="0" borderId="67" xfId="6" applyNumberFormat="1" applyFont="1" applyFill="1" applyBorder="1" applyAlignment="1">
      <alignment horizontal="center" vertical="center" wrapText="1"/>
    </xf>
    <xf numFmtId="167" fontId="57" fillId="0" borderId="72" xfId="6" applyNumberFormat="1" applyFont="1" applyFill="1" applyBorder="1" applyAlignment="1">
      <alignment horizontal="center" vertical="center" wrapText="1"/>
    </xf>
    <xf numFmtId="167" fontId="57" fillId="0" borderId="73" xfId="6" applyNumberFormat="1" applyFont="1" applyFill="1" applyBorder="1" applyAlignment="1">
      <alignment horizontal="center" vertical="center" wrapText="1"/>
    </xf>
    <xf numFmtId="167" fontId="57" fillId="0" borderId="68" xfId="6" applyNumberFormat="1" applyFont="1" applyFill="1" applyBorder="1" applyAlignment="1">
      <alignment horizontal="center" vertical="center" wrapText="1"/>
    </xf>
    <xf numFmtId="167" fontId="57" fillId="0" borderId="74" xfId="6" applyNumberFormat="1" applyFont="1" applyFill="1" applyBorder="1" applyAlignment="1">
      <alignment horizontal="center" vertical="center" wrapText="1"/>
    </xf>
    <xf numFmtId="167" fontId="57" fillId="0" borderId="69" xfId="6" applyNumberFormat="1" applyFont="1" applyFill="1" applyBorder="1" applyAlignment="1">
      <alignment horizontal="center" vertical="center" wrapText="1"/>
    </xf>
    <xf numFmtId="167" fontId="57" fillId="0" borderId="70" xfId="6" applyNumberFormat="1" applyFont="1" applyFill="1" applyBorder="1" applyAlignment="1">
      <alignment horizontal="center" vertical="center" wrapText="1"/>
    </xf>
    <xf numFmtId="167" fontId="57" fillId="0" borderId="75" xfId="6" applyNumberFormat="1" applyFont="1" applyFill="1" applyBorder="1" applyAlignment="1">
      <alignment horizontal="center" vertical="center" wrapText="1"/>
    </xf>
    <xf numFmtId="167" fontId="57" fillId="0" borderId="0" xfId="6" applyNumberFormat="1" applyFont="1" applyFill="1" applyBorder="1" applyAlignment="1">
      <alignment horizontal="center" vertical="center" wrapText="1"/>
    </xf>
    <xf numFmtId="167" fontId="57" fillId="0" borderId="71" xfId="6" applyNumberFormat="1" applyFont="1" applyFill="1" applyBorder="1" applyAlignment="1">
      <alignment horizontal="center" vertical="center" wrapText="1"/>
    </xf>
    <xf numFmtId="167" fontId="57" fillId="0" borderId="76" xfId="6" applyNumberFormat="1" applyFont="1" applyFill="1" applyBorder="1" applyAlignment="1">
      <alignment horizontal="center" vertical="center" wrapText="1"/>
    </xf>
    <xf numFmtId="167" fontId="67" fillId="0" borderId="75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7" fillId="0" borderId="93" xfId="6" applyNumberFormat="1" applyFont="1" applyFill="1" applyBorder="1" applyAlignment="1">
      <alignment horizontal="center" vertical="center"/>
    </xf>
    <xf numFmtId="164" fontId="67" fillId="0" borderId="75" xfId="8" applyNumberFormat="1" applyFont="1" applyFill="1" applyBorder="1" applyAlignment="1">
      <alignment horizontal="center" vertical="center" wrapText="1"/>
    </xf>
    <xf numFmtId="164" fontId="67" fillId="0" borderId="0" xfId="8" applyNumberFormat="1" applyFont="1" applyFill="1" applyBorder="1" applyAlignment="1">
      <alignment horizontal="center" vertical="center" wrapText="1"/>
    </xf>
    <xf numFmtId="164" fontId="67" fillId="0" borderId="74" xfId="8" applyNumberFormat="1" applyFont="1" applyFill="1" applyBorder="1" applyAlignment="1">
      <alignment horizontal="center" vertical="center" wrapText="1"/>
    </xf>
    <xf numFmtId="49" fontId="57" fillId="0" borderId="67" xfId="6" applyNumberFormat="1" applyFont="1" applyFill="1" applyBorder="1" applyAlignment="1">
      <alignment horizontal="center" vertical="center" wrapText="1"/>
    </xf>
    <xf numFmtId="49" fontId="57" fillId="0" borderId="69" xfId="6" applyNumberFormat="1" applyFont="1" applyFill="1" applyBorder="1" applyAlignment="1">
      <alignment horizontal="center" vertical="center" wrapText="1"/>
    </xf>
    <xf numFmtId="49" fontId="57" fillId="0" borderId="73" xfId="6" applyNumberFormat="1" applyFont="1" applyFill="1" applyBorder="1" applyAlignment="1">
      <alignment horizontal="center" vertical="center" wrapText="1"/>
    </xf>
    <xf numFmtId="49" fontId="57" fillId="0" borderId="75" xfId="6" applyNumberFormat="1" applyFont="1" applyFill="1" applyBorder="1" applyAlignment="1">
      <alignment horizontal="center" vertical="center" wrapText="1"/>
    </xf>
    <xf numFmtId="167" fontId="68" fillId="2" borderId="75" xfId="6" applyNumberFormat="1" applyFont="1" applyFill="1" applyBorder="1" applyAlignment="1">
      <alignment horizontal="center" vertical="center"/>
    </xf>
    <xf numFmtId="167" fontId="68" fillId="2" borderId="74" xfId="6" applyNumberFormat="1" applyFont="1" applyFill="1" applyBorder="1" applyAlignment="1">
      <alignment horizontal="center" vertical="center"/>
    </xf>
    <xf numFmtId="167" fontId="68" fillId="2" borderId="0" xfId="6" applyNumberFormat="1" applyFont="1" applyFill="1" applyBorder="1" applyAlignment="1">
      <alignment horizontal="center" vertical="center"/>
    </xf>
    <xf numFmtId="164" fontId="67" fillId="0" borderId="92" xfId="8" applyNumberFormat="1" applyFont="1" applyFill="1" applyBorder="1" applyAlignment="1">
      <alignment horizontal="center" vertical="center"/>
    </xf>
    <xf numFmtId="164" fontId="67" fillId="0" borderId="0" xfId="8" applyNumberFormat="1" applyFont="1" applyFill="1" applyBorder="1" applyAlignment="1">
      <alignment horizontal="center" vertical="center"/>
    </xf>
    <xf numFmtId="164" fontId="67" fillId="0" borderId="74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horizontal="center" vertical="center"/>
    </xf>
    <xf numFmtId="164" fontId="68" fillId="0" borderId="74" xfId="8" applyNumberFormat="1" applyFont="1" applyFill="1" applyBorder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167" fontId="70" fillId="0" borderId="75" xfId="6" applyNumberFormat="1" applyFont="1" applyFill="1" applyBorder="1" applyAlignment="1">
      <alignment horizontal="center" vertical="center"/>
    </xf>
    <xf numFmtId="167" fontId="70" fillId="0" borderId="74" xfId="6" applyNumberFormat="1" applyFont="1" applyFill="1" applyBorder="1" applyAlignment="1">
      <alignment horizontal="center" vertical="center"/>
    </xf>
    <xf numFmtId="167" fontId="70" fillId="0" borderId="0" xfId="6" applyNumberFormat="1" applyFont="1" applyFill="1" applyBorder="1" applyAlignment="1">
      <alignment horizontal="center" vertical="center"/>
    </xf>
    <xf numFmtId="49" fontId="67" fillId="0" borderId="91" xfId="6" applyNumberFormat="1" applyFont="1" applyFill="1" applyBorder="1" applyAlignment="1">
      <alignment horizontal="center" vertical="center"/>
    </xf>
    <xf numFmtId="49" fontId="67" fillId="0" borderId="66" xfId="6" applyNumberFormat="1" applyFont="1" applyFill="1" applyBorder="1" applyAlignment="1">
      <alignment horizontal="center" vertical="center"/>
    </xf>
    <xf numFmtId="49" fontId="67" fillId="0" borderId="67" xfId="6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0" fontId="62" fillId="0" borderId="75" xfId="6" applyNumberFormat="1" applyFont="1" applyFill="1" applyBorder="1" applyAlignment="1">
      <alignment horizontal="center" vertical="center"/>
    </xf>
    <xf numFmtId="14" fontId="52" fillId="0" borderId="58" xfId="5" applyNumberFormat="1" applyFont="1" applyFill="1" applyBorder="1" applyAlignment="1">
      <alignment horizontal="center" vertical="center" wrapText="1"/>
    </xf>
    <xf numFmtId="14" fontId="52" fillId="0" borderId="59" xfId="5" applyNumberFormat="1" applyFont="1" applyFill="1" applyBorder="1" applyAlignment="1">
      <alignment horizontal="center" vertical="center" wrapText="1"/>
    </xf>
    <xf numFmtId="14" fontId="52" fillId="0" borderId="62" xfId="5" applyNumberFormat="1" applyFont="1" applyFill="1" applyBorder="1" applyAlignment="1">
      <alignment horizontal="center" vertical="center" wrapText="1"/>
    </xf>
    <xf numFmtId="14" fontId="52" fillId="0" borderId="63" xfId="5" applyNumberFormat="1" applyFont="1" applyFill="1" applyBorder="1" applyAlignment="1">
      <alignment horizontal="center" vertical="center" wrapText="1"/>
    </xf>
    <xf numFmtId="166" fontId="55" fillId="0" borderId="60" xfId="5" applyNumberFormat="1" applyFont="1" applyFill="1" applyBorder="1" applyAlignment="1">
      <alignment horizontal="center" vertical="center" wrapText="1"/>
    </xf>
    <xf numFmtId="166" fontId="55" fillId="0" borderId="59" xfId="5" applyNumberFormat="1" applyFont="1" applyFill="1" applyBorder="1" applyAlignment="1">
      <alignment horizontal="center" vertical="center" wrapText="1"/>
    </xf>
    <xf numFmtId="166" fontId="55" fillId="0" borderId="61" xfId="5" applyNumberFormat="1" applyFont="1" applyFill="1" applyBorder="1" applyAlignment="1">
      <alignment horizontal="center" vertical="center" wrapText="1"/>
    </xf>
    <xf numFmtId="166" fontId="55" fillId="0" borderId="64" xfId="5" applyNumberFormat="1" applyFont="1" applyFill="1" applyBorder="1" applyAlignment="1">
      <alignment horizontal="center" vertical="center" wrapText="1"/>
    </xf>
    <xf numFmtId="166" fontId="55" fillId="0" borderId="63" xfId="5" applyNumberFormat="1" applyFont="1" applyFill="1" applyBorder="1" applyAlignment="1">
      <alignment horizontal="center" vertical="center" wrapText="1"/>
    </xf>
    <xf numFmtId="166" fontId="55" fillId="0" borderId="65" xfId="5" applyNumberFormat="1" applyFont="1" applyFill="1" applyBorder="1" applyAlignment="1">
      <alignment horizontal="center" vertical="center" wrapText="1"/>
    </xf>
    <xf numFmtId="49" fontId="56" fillId="2" borderId="0" xfId="7" applyNumberFormat="1" applyFont="1" applyFill="1" applyBorder="1" applyAlignment="1">
      <alignment horizontal="center" vertical="center"/>
    </xf>
    <xf numFmtId="49" fontId="57" fillId="0" borderId="66" xfId="6" applyNumberFormat="1" applyFont="1" applyFill="1" applyBorder="1" applyAlignment="1">
      <alignment horizontal="center" vertical="center" wrapText="1"/>
    </xf>
    <xf numFmtId="49" fontId="57" fillId="0" borderId="72" xfId="6" applyNumberFormat="1" applyFont="1" applyFill="1" applyBorder="1" applyAlignment="1">
      <alignment horizontal="center" vertical="center" wrapText="1"/>
    </xf>
    <xf numFmtId="49" fontId="57" fillId="0" borderId="68" xfId="6" applyNumberFormat="1" applyFont="1" applyFill="1" applyBorder="1" applyAlignment="1">
      <alignment horizontal="center" vertical="center" wrapText="1"/>
    </xf>
    <xf numFmtId="49" fontId="57" fillId="0" borderId="74" xfId="6" applyNumberFormat="1" applyFont="1" applyFill="1" applyBorder="1" applyAlignment="1">
      <alignment horizontal="center" vertical="center" wrapText="1"/>
    </xf>
    <xf numFmtId="49" fontId="57" fillId="0" borderId="71" xfId="6" applyNumberFormat="1" applyFont="1" applyFill="1" applyBorder="1" applyAlignment="1">
      <alignment horizontal="center" vertical="center" wrapText="1"/>
    </xf>
    <xf numFmtId="49" fontId="57" fillId="0" borderId="76" xfId="6" applyNumberFormat="1" applyFont="1" applyFill="1" applyBorder="1" applyAlignment="1">
      <alignment horizontal="center" vertical="center" wrapText="1"/>
    </xf>
    <xf numFmtId="164" fontId="68" fillId="2" borderId="75" xfId="6" applyNumberFormat="1" applyFont="1" applyFill="1" applyBorder="1" applyAlignment="1">
      <alignment horizontal="center" vertical="center"/>
    </xf>
    <xf numFmtId="164" fontId="68" fillId="2" borderId="74" xfId="6" applyNumberFormat="1" applyFont="1" applyFill="1" applyBorder="1" applyAlignment="1">
      <alignment horizontal="center" vertical="center"/>
    </xf>
    <xf numFmtId="164" fontId="68" fillId="2" borderId="0" xfId="6" applyNumberFormat="1" applyFont="1" applyFill="1" applyBorder="1" applyAlignment="1">
      <alignment horizontal="center" vertical="center"/>
    </xf>
    <xf numFmtId="167" fontId="68" fillId="3" borderId="69" xfId="6" applyNumberFormat="1" applyFont="1" applyFill="1" applyBorder="1" applyAlignment="1">
      <alignment horizontal="center" vertical="center"/>
    </xf>
    <xf numFmtId="167" fontId="68" fillId="3" borderId="68" xfId="6" applyNumberFormat="1" applyFont="1" applyFill="1" applyBorder="1" applyAlignment="1">
      <alignment horizontal="center" vertical="center"/>
    </xf>
    <xf numFmtId="167" fontId="68" fillId="3" borderId="70" xfId="6" applyNumberFormat="1" applyFont="1" applyFill="1" applyBorder="1" applyAlignment="1">
      <alignment horizontal="center" vertical="center"/>
    </xf>
    <xf numFmtId="49" fontId="81" fillId="0" borderId="75" xfId="6" applyNumberFormat="1" applyFont="1" applyFill="1" applyBorder="1" applyAlignment="1">
      <alignment horizontal="center" vertical="center" wrapText="1"/>
    </xf>
    <xf numFmtId="49" fontId="81" fillId="0" borderId="93" xfId="6" applyNumberFormat="1" applyFont="1" applyFill="1" applyBorder="1" applyAlignment="1">
      <alignment horizontal="center" vertical="center" wrapText="1"/>
    </xf>
    <xf numFmtId="49" fontId="57" fillId="0" borderId="91" xfId="6" applyNumberFormat="1" applyFont="1" applyFill="1" applyBorder="1" applyAlignment="1">
      <alignment horizontal="center" vertical="center" wrapText="1"/>
    </xf>
    <xf numFmtId="49" fontId="57" fillId="0" borderId="93" xfId="6" applyNumberFormat="1" applyFont="1" applyFill="1" applyBorder="1" applyAlignment="1">
      <alignment horizontal="center" vertical="center" wrapText="1"/>
    </xf>
    <xf numFmtId="49" fontId="62" fillId="0" borderId="93" xfId="6" applyNumberFormat="1" applyFont="1" applyFill="1" applyBorder="1" applyAlignment="1">
      <alignment horizontal="center" vertical="center"/>
    </xf>
    <xf numFmtId="49" fontId="126" fillId="0" borderId="89" xfId="6" applyNumberFormat="1" applyFont="1" applyFill="1" applyBorder="1" applyAlignment="1">
      <alignment horizontal="center" vertical="center"/>
    </xf>
    <xf numFmtId="49" fontId="126" fillId="0" borderId="90" xfId="6" applyNumberFormat="1" applyFont="1" applyFill="1" applyBorder="1" applyAlignment="1">
      <alignment horizontal="center" vertical="center"/>
    </xf>
    <xf numFmtId="49" fontId="126" fillId="0" borderId="83" xfId="6" applyNumberFormat="1" applyFont="1" applyFill="1" applyBorder="1" applyAlignment="1">
      <alignment horizontal="center" vertical="center"/>
    </xf>
    <xf numFmtId="49" fontId="126" fillId="0" borderId="53" xfId="6" applyNumberFormat="1" applyFont="1" applyFill="1" applyBorder="1" applyAlignment="1">
      <alignment horizontal="center" vertical="center"/>
    </xf>
    <xf numFmtId="49" fontId="126" fillId="0" borderId="82" xfId="6" applyNumberFormat="1" applyFont="1" applyFill="1" applyBorder="1" applyAlignment="1">
      <alignment horizontal="center" vertical="center"/>
    </xf>
    <xf numFmtId="49" fontId="62" fillId="2" borderId="74" xfId="6" applyNumberFormat="1" applyFont="1" applyFill="1" applyBorder="1" applyAlignment="1">
      <alignment horizontal="center" vertical="center"/>
    </xf>
    <xf numFmtId="49" fontId="62" fillId="2" borderId="73" xfId="6" applyNumberFormat="1" applyFont="1" applyFill="1" applyBorder="1" applyAlignment="1">
      <alignment horizontal="center" vertical="center"/>
    </xf>
    <xf numFmtId="49" fontId="62" fillId="2" borderId="87" xfId="6" applyNumberFormat="1" applyFont="1" applyFill="1" applyBorder="1" applyAlignment="1">
      <alignment horizontal="center" vertical="center"/>
    </xf>
    <xf numFmtId="49" fontId="62" fillId="2" borderId="86" xfId="6" applyNumberFormat="1" applyFont="1" applyFill="1" applyBorder="1" applyAlignment="1">
      <alignment horizontal="center" vertical="center"/>
    </xf>
    <xf numFmtId="49" fontId="62" fillId="2" borderId="75" xfId="6" applyNumberFormat="1" applyFont="1" applyFill="1" applyBorder="1" applyAlignment="1">
      <alignment horizontal="center" vertical="center"/>
    </xf>
    <xf numFmtId="49" fontId="62" fillId="2" borderId="0" xfId="6" applyNumberFormat="1" applyFont="1" applyFill="1" applyBorder="1" applyAlignment="1">
      <alignment horizontal="center" vertical="center"/>
    </xf>
    <xf numFmtId="49" fontId="62" fillId="2" borderId="64" xfId="6" applyNumberFormat="1" applyFont="1" applyFill="1" applyBorder="1" applyAlignment="1">
      <alignment horizontal="center" vertical="center"/>
    </xf>
    <xf numFmtId="49" fontId="62" fillId="2" borderId="63" xfId="6" applyNumberFormat="1" applyFont="1" applyFill="1" applyBorder="1" applyAlignment="1">
      <alignment horizontal="center" vertical="center"/>
    </xf>
    <xf numFmtId="167" fontId="68" fillId="0" borderId="69" xfId="6" applyNumberFormat="1" applyFont="1" applyFill="1" applyBorder="1" applyAlignment="1">
      <alignment horizontal="center" vertical="center"/>
    </xf>
    <xf numFmtId="167" fontId="68" fillId="0" borderId="68" xfId="6" applyNumberFormat="1" applyFont="1" applyFill="1" applyBorder="1" applyAlignment="1">
      <alignment horizontal="center" vertical="center"/>
    </xf>
    <xf numFmtId="167" fontId="68" fillId="0" borderId="70" xfId="6" applyNumberFormat="1" applyFont="1" applyFill="1" applyBorder="1" applyAlignment="1">
      <alignment horizontal="center" vertical="center"/>
    </xf>
    <xf numFmtId="167" fontId="67" fillId="0" borderId="69" xfId="6" applyNumberFormat="1" applyFont="1" applyFill="1" applyBorder="1" applyAlignment="1">
      <alignment horizontal="center" vertical="center"/>
    </xf>
    <xf numFmtId="167" fontId="67" fillId="0" borderId="68" xfId="6" applyNumberFormat="1" applyFont="1" applyFill="1" applyBorder="1" applyAlignment="1">
      <alignment horizontal="center" vertical="center"/>
    </xf>
    <xf numFmtId="49" fontId="81" fillId="0" borderId="98" xfId="6" applyNumberFormat="1" applyFont="1" applyFill="1" applyBorder="1" applyAlignment="1">
      <alignment horizontal="center" vertical="center" wrapText="1"/>
    </xf>
    <xf numFmtId="49" fontId="81" fillId="0" borderId="70" xfId="6" applyNumberFormat="1" applyFont="1" applyFill="1" applyBorder="1" applyAlignment="1">
      <alignment horizontal="center" vertical="center" wrapText="1"/>
    </xf>
    <xf numFmtId="49" fontId="81" fillId="0" borderId="91" xfId="6" applyNumberFormat="1" applyFont="1" applyFill="1" applyBorder="1" applyAlignment="1">
      <alignment horizontal="center" vertical="center" wrapText="1"/>
    </xf>
    <xf numFmtId="49" fontId="81" fillId="0" borderId="99" xfId="6" applyNumberFormat="1" applyFont="1" applyFill="1" applyBorder="1" applyAlignment="1">
      <alignment horizontal="center" vertical="center" wrapText="1"/>
    </xf>
    <xf numFmtId="49" fontId="81" fillId="0" borderId="100" xfId="6" applyNumberFormat="1" applyFont="1" applyFill="1" applyBorder="1" applyAlignment="1">
      <alignment horizontal="center" vertical="center" wrapText="1"/>
    </xf>
    <xf numFmtId="49" fontId="81" fillId="0" borderId="101" xfId="6" applyNumberFormat="1" applyFont="1" applyFill="1" applyBorder="1" applyAlignment="1">
      <alignment horizontal="center" vertical="center" wrapText="1"/>
    </xf>
    <xf numFmtId="49" fontId="126" fillId="0" borderId="109" xfId="6" applyNumberFormat="1" applyFont="1" applyFill="1" applyBorder="1" applyAlignment="1">
      <alignment horizontal="center" vertical="center"/>
    </xf>
    <xf numFmtId="49" fontId="67" fillId="0" borderId="98" xfId="6" applyNumberFormat="1" applyFont="1" applyFill="1" applyBorder="1" applyAlignment="1">
      <alignment horizontal="center" vertical="center"/>
    </xf>
    <xf numFmtId="49" fontId="67" fillId="0" borderId="99" xfId="6" applyNumberFormat="1" applyFont="1" applyFill="1" applyBorder="1" applyAlignment="1">
      <alignment horizontal="center" vertical="center"/>
    </xf>
    <xf numFmtId="49" fontId="67" fillId="0" borderId="100" xfId="6" applyNumberFormat="1" applyFont="1" applyFill="1" applyBorder="1" applyAlignment="1">
      <alignment horizontal="center" vertical="center"/>
    </xf>
    <xf numFmtId="49" fontId="67" fillId="0" borderId="101" xfId="6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horizontal="center" vertical="center"/>
    </xf>
    <xf numFmtId="164" fontId="92" fillId="0" borderId="74" xfId="6" applyNumberFormat="1" applyFont="1" applyFill="1" applyBorder="1" applyAlignment="1">
      <alignment horizontal="center" vertical="center"/>
    </xf>
    <xf numFmtId="164" fontId="92" fillId="2" borderId="75" xfId="6" applyNumberFormat="1" applyFont="1" applyFill="1" applyBorder="1" applyAlignment="1">
      <alignment horizontal="center" vertical="center"/>
    </xf>
    <xf numFmtId="164" fontId="92" fillId="2" borderId="0" xfId="6" applyNumberFormat="1" applyFont="1" applyFill="1" applyBorder="1" applyAlignment="1">
      <alignment horizontal="center" vertical="center"/>
    </xf>
    <xf numFmtId="1" fontId="69" fillId="0" borderId="64" xfId="6" applyNumberFormat="1" applyFont="1" applyFill="1" applyBorder="1" applyAlignment="1">
      <alignment horizontal="center" vertical="center"/>
    </xf>
    <xf numFmtId="1" fontId="69" fillId="0" borderId="63" xfId="6" applyNumberFormat="1" applyFont="1" applyFill="1" applyBorder="1" applyAlignment="1">
      <alignment horizontal="center" vertical="center"/>
    </xf>
    <xf numFmtId="167" fontId="69" fillId="0" borderId="63" xfId="6" applyNumberFormat="1" applyFont="1" applyFill="1" applyBorder="1" applyAlignment="1">
      <alignment horizontal="left" vertical="center"/>
    </xf>
    <xf numFmtId="167" fontId="69" fillId="0" borderId="87" xfId="6" applyNumberFormat="1" applyFont="1" applyFill="1" applyBorder="1" applyAlignment="1">
      <alignment horizontal="left" vertical="center"/>
    </xf>
    <xf numFmtId="1" fontId="69" fillId="0" borderId="63" xfId="8" applyNumberFormat="1" applyFont="1" applyFill="1" applyBorder="1" applyAlignment="1">
      <alignment horizontal="center" vertical="center"/>
    </xf>
    <xf numFmtId="164" fontId="69" fillId="0" borderId="63" xfId="8" applyNumberFormat="1" applyFont="1" applyFill="1" applyBorder="1" applyAlignment="1">
      <alignment horizontal="left" vertical="center"/>
    </xf>
    <xf numFmtId="164" fontId="69" fillId="0" borderId="65" xfId="8" applyNumberFormat="1" applyFont="1" applyFill="1" applyBorder="1" applyAlignment="1">
      <alignment horizontal="left" vertical="center"/>
    </xf>
    <xf numFmtId="164" fontId="95" fillId="0" borderId="92" xfId="8" applyNumberFormat="1" applyFont="1" applyFill="1" applyBorder="1" applyAlignment="1">
      <alignment horizontal="center" vertical="center"/>
    </xf>
    <xf numFmtId="164" fontId="95" fillId="0" borderId="0" xfId="8" applyNumberFormat="1" applyFont="1" applyFill="1" applyBorder="1" applyAlignment="1">
      <alignment horizontal="center" vertical="center"/>
    </xf>
    <xf numFmtId="164" fontId="95" fillId="0" borderId="62" xfId="8" applyNumberFormat="1" applyFont="1" applyFill="1" applyBorder="1" applyAlignment="1">
      <alignment horizontal="center" vertical="center"/>
    </xf>
    <xf numFmtId="164" fontId="95" fillId="0" borderId="63" xfId="8" applyNumberFormat="1" applyFont="1" applyFill="1" applyBorder="1" applyAlignment="1">
      <alignment horizontal="center" vertical="center"/>
    </xf>
    <xf numFmtId="49" fontId="96" fillId="0" borderId="0" xfId="8" applyNumberFormat="1" applyFont="1" applyFill="1" applyBorder="1" applyAlignment="1">
      <alignment horizontal="center" vertical="center"/>
    </xf>
    <xf numFmtId="0" fontId="96" fillId="0" borderId="0" xfId="8" applyNumberFormat="1" applyFont="1" applyFill="1" applyBorder="1" applyAlignment="1">
      <alignment horizontal="center" vertical="center"/>
    </xf>
    <xf numFmtId="0" fontId="96" fillId="0" borderId="63" xfId="8" applyNumberFormat="1" applyFont="1" applyFill="1" applyBorder="1" applyAlignment="1">
      <alignment horizontal="center" vertical="center"/>
    </xf>
    <xf numFmtId="1" fontId="69" fillId="0" borderId="75" xfId="6" applyNumberFormat="1" applyFont="1" applyFill="1" applyBorder="1" applyAlignment="1">
      <alignment horizontal="center" vertical="center"/>
    </xf>
    <xf numFmtId="1" fontId="69" fillId="0" borderId="0" xfId="6" applyNumberFormat="1" applyFont="1" applyFill="1" applyBorder="1" applyAlignment="1">
      <alignment horizontal="center" vertical="center"/>
    </xf>
    <xf numFmtId="167" fontId="69" fillId="0" borderId="0" xfId="6" applyNumberFormat="1" applyFont="1" applyFill="1" applyBorder="1" applyAlignment="1">
      <alignment horizontal="left" vertical="center"/>
    </xf>
    <xf numFmtId="167" fontId="69" fillId="0" borderId="74" xfId="6" applyNumberFormat="1" applyFont="1" applyFill="1" applyBorder="1" applyAlignment="1">
      <alignment horizontal="left" vertical="center"/>
    </xf>
    <xf numFmtId="164" fontId="92" fillId="0" borderId="75" xfId="6" applyNumberFormat="1" applyFont="1" applyFill="1" applyBorder="1" applyAlignment="1">
      <alignment horizontal="center" vertical="center"/>
    </xf>
    <xf numFmtId="49" fontId="65" fillId="0" borderId="102" xfId="6" applyNumberFormat="1" applyFont="1" applyFill="1" applyBorder="1" applyAlignment="1">
      <alignment horizontal="center" vertical="center"/>
    </xf>
    <xf numFmtId="1" fontId="69" fillId="2" borderId="92" xfId="6" applyNumberFormat="1" applyFont="1" applyFill="1" applyBorder="1" applyAlignment="1">
      <alignment horizontal="center" vertical="center"/>
    </xf>
    <xf numFmtId="1" fontId="69" fillId="2" borderId="0" xfId="6" applyNumberFormat="1" applyFont="1" applyFill="1" applyBorder="1" applyAlignment="1">
      <alignment horizontal="center" vertical="center"/>
    </xf>
    <xf numFmtId="167" fontId="92" fillId="2" borderId="92" xfId="6" applyNumberFormat="1" applyFont="1" applyFill="1" applyBorder="1" applyAlignment="1">
      <alignment horizontal="center" vertical="center"/>
    </xf>
    <xf numFmtId="167" fontId="92" fillId="2" borderId="74" xfId="6" applyNumberFormat="1" applyFont="1" applyFill="1" applyBorder="1" applyAlignment="1">
      <alignment horizontal="center" vertical="center"/>
    </xf>
    <xf numFmtId="49" fontId="91" fillId="0" borderId="63" xfId="6" applyNumberFormat="1" applyFont="1" applyFill="1" applyBorder="1" applyAlignment="1">
      <alignment horizontal="center" vertical="center"/>
    </xf>
    <xf numFmtId="49" fontId="91" fillId="0" borderId="65" xfId="6" applyNumberFormat="1" applyFont="1" applyFill="1" applyBorder="1" applyAlignment="1">
      <alignment horizontal="center" vertical="center"/>
    </xf>
    <xf numFmtId="49" fontId="91" fillId="0" borderId="90" xfId="6" applyNumberFormat="1" applyFont="1" applyFill="1" applyBorder="1" applyAlignment="1">
      <alignment horizontal="center" vertical="center"/>
    </xf>
    <xf numFmtId="49" fontId="91" fillId="0" borderId="102" xfId="6" applyNumberFormat="1" applyFont="1" applyFill="1" applyBorder="1" applyAlignment="1">
      <alignment horizontal="center" vertical="center"/>
    </xf>
    <xf numFmtId="167" fontId="92" fillId="3" borderId="92" xfId="6" applyNumberFormat="1" applyFont="1" applyFill="1" applyBorder="1" applyAlignment="1">
      <alignment horizontal="center" vertical="center"/>
    </xf>
    <xf numFmtId="167" fontId="92" fillId="3" borderId="74" xfId="6" applyNumberFormat="1" applyFont="1" applyFill="1" applyBorder="1" applyAlignment="1">
      <alignment horizontal="center" vertical="center"/>
    </xf>
    <xf numFmtId="49" fontId="79" fillId="0" borderId="70" xfId="6" applyNumberFormat="1" applyFont="1" applyFill="1" applyBorder="1" applyAlignment="1">
      <alignment horizontal="center" vertical="center" wrapText="1"/>
    </xf>
    <xf numFmtId="49" fontId="79" fillId="0" borderId="91" xfId="6" applyNumberFormat="1" applyFont="1" applyFill="1" applyBorder="1" applyAlignment="1">
      <alignment horizontal="center" vertical="center" wrapText="1"/>
    </xf>
    <xf numFmtId="49" fontId="79" fillId="0" borderId="0" xfId="6" applyNumberFormat="1" applyFont="1" applyFill="1" applyBorder="1" applyAlignment="1">
      <alignment horizontal="center" vertical="center" wrapText="1"/>
    </xf>
    <xf numFmtId="49" fontId="79" fillId="0" borderId="93" xfId="6" applyNumberFormat="1" applyFont="1" applyFill="1" applyBorder="1" applyAlignment="1">
      <alignment horizontal="center" vertical="center" wrapText="1"/>
    </xf>
    <xf numFmtId="49" fontId="67" fillId="2" borderId="98" xfId="6" applyNumberFormat="1" applyFont="1" applyFill="1" applyBorder="1" applyAlignment="1">
      <alignment horizontal="center" vertical="center"/>
    </xf>
    <xf numFmtId="49" fontId="67" fillId="2" borderId="68" xfId="6" applyNumberFormat="1" applyFont="1" applyFill="1" applyBorder="1" applyAlignment="1">
      <alignment horizontal="center" vertical="center"/>
    </xf>
    <xf numFmtId="49" fontId="65" fillId="2" borderId="82" xfId="6" applyNumberFormat="1" applyFont="1" applyFill="1" applyBorder="1" applyAlignment="1">
      <alignment horizontal="center" vertical="center"/>
    </xf>
    <xf numFmtId="49" fontId="65" fillId="2" borderId="53" xfId="6" applyNumberFormat="1" applyFont="1" applyFill="1" applyBorder="1" applyAlignment="1">
      <alignment horizontal="center" vertical="center"/>
    </xf>
    <xf numFmtId="49" fontId="65" fillId="2" borderId="89" xfId="6" applyNumberFormat="1" applyFont="1" applyFill="1" applyBorder="1" applyAlignment="1">
      <alignment horizontal="center" vertical="center"/>
    </xf>
    <xf numFmtId="49" fontId="65" fillId="2" borderId="90" xfId="6" applyNumberFormat="1" applyFont="1" applyFill="1" applyBorder="1" applyAlignment="1">
      <alignment horizontal="center" vertical="center"/>
    </xf>
    <xf numFmtId="49" fontId="65" fillId="2" borderId="83" xfId="6" applyNumberFormat="1" applyFont="1" applyFill="1" applyBorder="1" applyAlignment="1">
      <alignment horizontal="center" vertical="center"/>
    </xf>
    <xf numFmtId="49" fontId="91" fillId="0" borderId="92" xfId="6" applyNumberFormat="1" applyFont="1" applyFill="1" applyBorder="1" applyAlignment="1">
      <alignment horizontal="center" vertical="center"/>
    </xf>
    <xf numFmtId="49" fontId="91" fillId="0" borderId="0" xfId="6" applyNumberFormat="1" applyFont="1" applyFill="1" applyBorder="1" applyAlignment="1">
      <alignment horizontal="center" vertical="center"/>
    </xf>
    <xf numFmtId="49" fontId="91" fillId="0" borderId="62" xfId="6" applyNumberFormat="1" applyFont="1" applyFill="1" applyBorder="1" applyAlignment="1">
      <alignment horizontal="center" vertical="center"/>
    </xf>
    <xf numFmtId="49" fontId="91" fillId="2" borderId="63" xfId="6" applyNumberFormat="1" applyFont="1" applyFill="1" applyBorder="1" applyAlignment="1">
      <alignment horizontal="center" vertical="center"/>
    </xf>
    <xf numFmtId="49" fontId="91" fillId="2" borderId="90" xfId="6" applyNumberFormat="1" applyFont="1" applyFill="1" applyBorder="1" applyAlignment="1">
      <alignment horizontal="center" vertical="center"/>
    </xf>
    <xf numFmtId="49" fontId="91" fillId="2" borderId="73" xfId="6" applyNumberFormat="1" applyFont="1" applyFill="1" applyBorder="1" applyAlignment="1">
      <alignment horizontal="center" vertical="center"/>
    </xf>
    <xf numFmtId="49" fontId="91" fillId="2" borderId="75" xfId="6" applyNumberFormat="1" applyFont="1" applyFill="1" applyBorder="1" applyAlignment="1">
      <alignment horizontal="center" vertical="center"/>
    </xf>
    <xf numFmtId="49" fontId="91" fillId="2" borderId="86" xfId="6" applyNumberFormat="1" applyFont="1" applyFill="1" applyBorder="1" applyAlignment="1">
      <alignment horizontal="center" vertical="center"/>
    </xf>
    <xf numFmtId="49" fontId="91" fillId="2" borderId="64" xfId="6" applyNumberFormat="1" applyFont="1" applyFill="1" applyBorder="1" applyAlignment="1">
      <alignment horizontal="center" vertical="center"/>
    </xf>
    <xf numFmtId="167" fontId="90" fillId="2" borderId="67" xfId="6" applyNumberFormat="1" applyFont="1" applyFill="1" applyBorder="1" applyAlignment="1">
      <alignment horizontal="center" vertical="center" wrapText="1"/>
    </xf>
    <xf numFmtId="167" fontId="90" fillId="2" borderId="69" xfId="6" applyNumberFormat="1" applyFont="1" applyFill="1" applyBorder="1" applyAlignment="1">
      <alignment horizontal="center" vertical="center" wrapText="1"/>
    </xf>
    <xf numFmtId="167" fontId="90" fillId="2" borderId="73" xfId="6" applyNumberFormat="1" applyFont="1" applyFill="1" applyBorder="1" applyAlignment="1">
      <alignment horizontal="center" vertical="center" wrapText="1"/>
    </xf>
    <xf numFmtId="167" fontId="90" fillId="2" borderId="75" xfId="6" applyNumberFormat="1" applyFont="1" applyFill="1" applyBorder="1" applyAlignment="1">
      <alignment horizontal="center" vertical="center" wrapText="1"/>
    </xf>
    <xf numFmtId="1" fontId="69" fillId="0" borderId="92" xfId="8" applyNumberFormat="1" applyFont="1" applyFill="1" applyBorder="1" applyAlignment="1">
      <alignment horizontal="center" vertical="center"/>
    </xf>
    <xf numFmtId="1" fontId="69" fillId="0" borderId="0" xfId="8" applyNumberFormat="1" applyFont="1" applyFill="1" applyBorder="1" applyAlignment="1">
      <alignment horizontal="center" vertical="center"/>
    </xf>
    <xf numFmtId="164" fontId="69" fillId="0" borderId="0" xfId="8" applyNumberFormat="1" applyFont="1" applyFill="1" applyBorder="1" applyAlignment="1">
      <alignment horizontal="left" vertical="center"/>
    </xf>
    <xf numFmtId="1" fontId="69" fillId="2" borderId="75" xfId="6" applyNumberFormat="1" applyFont="1" applyFill="1" applyBorder="1" applyAlignment="1">
      <alignment horizontal="center" vertical="center"/>
    </xf>
    <xf numFmtId="167" fontId="69" fillId="2" borderId="0" xfId="6" applyNumberFormat="1" applyFont="1" applyFill="1" applyBorder="1" applyAlignment="1">
      <alignment horizontal="left" vertical="center"/>
    </xf>
    <xf numFmtId="167" fontId="69" fillId="2" borderId="74" xfId="6" applyNumberFormat="1" applyFont="1" applyFill="1" applyBorder="1" applyAlignment="1">
      <alignment horizontal="left" vertical="center"/>
    </xf>
    <xf numFmtId="49" fontId="90" fillId="0" borderId="98" xfId="6" applyNumberFormat="1" applyFont="1" applyFill="1" applyBorder="1" applyAlignment="1">
      <alignment horizontal="center" vertical="center" wrapText="1"/>
    </xf>
    <xf numFmtId="49" fontId="90" fillId="0" borderId="70" xfId="6" applyNumberFormat="1" applyFont="1" applyFill="1" applyBorder="1" applyAlignment="1">
      <alignment horizontal="center" vertical="center" wrapText="1"/>
    </xf>
    <xf numFmtId="49" fontId="90" fillId="0" borderId="92" xfId="6" applyNumberFormat="1" applyFont="1" applyFill="1" applyBorder="1" applyAlignment="1">
      <alignment horizontal="center" vertical="center" wrapText="1"/>
    </xf>
    <xf numFmtId="49" fontId="90" fillId="0" borderId="0" xfId="6" applyNumberFormat="1" applyFont="1" applyFill="1" applyBorder="1" applyAlignment="1">
      <alignment horizontal="center" vertical="center" wrapText="1"/>
    </xf>
    <xf numFmtId="49" fontId="79" fillId="2" borderId="70" xfId="6" applyNumberFormat="1" applyFont="1" applyFill="1" applyBorder="1" applyAlignment="1">
      <alignment horizontal="center" vertical="center" wrapText="1"/>
    </xf>
    <xf numFmtId="49" fontId="79" fillId="2" borderId="0" xfId="6" applyNumberFormat="1" applyFont="1" applyFill="1" applyBorder="1" applyAlignment="1">
      <alignment horizontal="center" vertical="center" wrapText="1"/>
    </xf>
    <xf numFmtId="49" fontId="91" fillId="2" borderId="74" xfId="6" applyNumberFormat="1" applyFont="1" applyFill="1" applyBorder="1" applyAlignment="1">
      <alignment horizontal="center" vertical="center"/>
    </xf>
    <xf numFmtId="49" fontId="91" fillId="2" borderId="87" xfId="6" applyNumberFormat="1" applyFont="1" applyFill="1" applyBorder="1" applyAlignment="1">
      <alignment horizontal="center" vertical="center"/>
    </xf>
    <xf numFmtId="167" fontId="90" fillId="2" borderId="68" xfId="6" applyNumberFormat="1" applyFont="1" applyFill="1" applyBorder="1" applyAlignment="1">
      <alignment horizontal="center" vertical="center" wrapText="1"/>
    </xf>
    <xf numFmtId="167" fontId="90" fillId="2" borderId="74" xfId="6" applyNumberFormat="1" applyFont="1" applyFill="1" applyBorder="1" applyAlignment="1">
      <alignment horizontal="center" vertical="center" wrapText="1"/>
    </xf>
    <xf numFmtId="164" fontId="92" fillId="2" borderId="74" xfId="6" applyNumberFormat="1" applyFont="1" applyFill="1" applyBorder="1" applyAlignment="1">
      <alignment horizontal="center" vertical="center"/>
    </xf>
    <xf numFmtId="167" fontId="90" fillId="2" borderId="71" xfId="6" applyNumberFormat="1" applyFont="1" applyFill="1" applyBorder="1" applyAlignment="1">
      <alignment horizontal="center" vertical="center" wrapText="1"/>
    </xf>
    <xf numFmtId="167" fontId="90" fillId="2" borderId="76" xfId="6" applyNumberFormat="1" applyFont="1" applyFill="1" applyBorder="1" applyAlignment="1">
      <alignment horizontal="center" vertical="center" wrapText="1"/>
    </xf>
    <xf numFmtId="49" fontId="91" fillId="2" borderId="76" xfId="6" applyNumberFormat="1" applyFont="1" applyFill="1" applyBorder="1" applyAlignment="1">
      <alignment horizontal="center" vertical="center"/>
    </xf>
    <xf numFmtId="49" fontId="91" fillId="2" borderId="88" xfId="6" applyNumberFormat="1" applyFont="1" applyFill="1" applyBorder="1" applyAlignment="1">
      <alignment horizontal="center" vertical="center"/>
    </xf>
    <xf numFmtId="49" fontId="65" fillId="2" borderId="84" xfId="6" applyNumberFormat="1" applyFont="1" applyFill="1" applyBorder="1" applyAlignment="1">
      <alignment horizontal="center" vertical="center"/>
    </xf>
    <xf numFmtId="167" fontId="76" fillId="0" borderId="70" xfId="6" applyNumberFormat="1" applyFont="1" applyFill="1" applyBorder="1" applyAlignment="1">
      <alignment horizontal="center" vertical="center"/>
    </xf>
    <xf numFmtId="49" fontId="76" fillId="0" borderId="69" xfId="6" applyNumberFormat="1" applyFont="1" applyFill="1" applyBorder="1" applyAlignment="1">
      <alignment horizontal="center" vertical="center"/>
    </xf>
    <xf numFmtId="49" fontId="76" fillId="0" borderId="70" xfId="6" applyNumberFormat="1" applyFont="1" applyFill="1" applyBorder="1" applyAlignment="1">
      <alignment horizontal="center" vertical="center"/>
    </xf>
    <xf numFmtId="49" fontId="76" fillId="0" borderId="91" xfId="6" applyNumberFormat="1" applyFont="1" applyFill="1" applyBorder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167" fontId="69" fillId="2" borderId="93" xfId="6" applyNumberFormat="1" applyFont="1" applyFill="1" applyBorder="1" applyAlignment="1">
      <alignment horizontal="left" vertical="center"/>
    </xf>
    <xf numFmtId="49" fontId="91" fillId="0" borderId="72" xfId="6" applyNumberFormat="1" applyFont="1" applyFill="1" applyBorder="1" applyAlignment="1">
      <alignment horizontal="center" vertical="center"/>
    </xf>
    <xf numFmtId="49" fontId="91" fillId="0" borderId="73" xfId="6" applyNumberFormat="1" applyFont="1" applyFill="1" applyBorder="1" applyAlignment="1">
      <alignment horizontal="center" vertical="center"/>
    </xf>
    <xf numFmtId="49" fontId="91" fillId="0" borderId="75" xfId="6" applyNumberFormat="1" applyFont="1" applyFill="1" applyBorder="1" applyAlignment="1">
      <alignment horizontal="center" vertical="center"/>
    </xf>
    <xf numFmtId="49" fontId="91" fillId="0" borderId="85" xfId="6" applyNumberFormat="1" applyFont="1" applyFill="1" applyBorder="1" applyAlignment="1">
      <alignment horizontal="center" vertical="center"/>
    </xf>
    <xf numFmtId="49" fontId="91" fillId="0" borderId="86" xfId="6" applyNumberFormat="1" applyFont="1" applyFill="1" applyBorder="1" applyAlignment="1">
      <alignment horizontal="center" vertical="center"/>
    </xf>
    <xf numFmtId="49" fontId="91" fillId="0" borderId="64" xfId="6" applyNumberFormat="1" applyFont="1" applyFill="1" applyBorder="1" applyAlignment="1">
      <alignment horizontal="center" vertical="center"/>
    </xf>
    <xf numFmtId="49" fontId="91" fillId="0" borderId="74" xfId="6" applyNumberFormat="1" applyFont="1" applyFill="1" applyBorder="1" applyAlignment="1">
      <alignment horizontal="center" vertical="center"/>
    </xf>
    <xf numFmtId="49" fontId="91" fillId="0" borderId="87" xfId="6" applyNumberFormat="1" applyFont="1" applyFill="1" applyBorder="1" applyAlignment="1">
      <alignment horizontal="center" vertical="center"/>
    </xf>
    <xf numFmtId="49" fontId="91" fillId="0" borderId="76" xfId="6" applyNumberFormat="1" applyFont="1" applyFill="1" applyBorder="1" applyAlignment="1">
      <alignment horizontal="center" vertical="center"/>
    </xf>
    <xf numFmtId="49" fontId="91" fillId="0" borderId="88" xfId="6" applyNumberFormat="1" applyFont="1" applyFill="1" applyBorder="1" applyAlignment="1">
      <alignment horizontal="center" vertical="center"/>
    </xf>
    <xf numFmtId="14" fontId="88" fillId="0" borderId="58" xfId="5" applyNumberFormat="1" applyFont="1" applyFill="1" applyBorder="1" applyAlignment="1">
      <alignment horizontal="center" vertical="center" wrapText="1"/>
    </xf>
    <xf numFmtId="14" fontId="85" fillId="0" borderId="59" xfId="5" applyNumberFormat="1" applyFont="1" applyFill="1" applyBorder="1" applyAlignment="1">
      <alignment horizontal="center" vertical="center" wrapText="1"/>
    </xf>
    <xf numFmtId="14" fontId="85" fillId="0" borderId="62" xfId="5" applyNumberFormat="1" applyFont="1" applyFill="1" applyBorder="1" applyAlignment="1">
      <alignment horizontal="center" vertical="center" wrapText="1"/>
    </xf>
    <xf numFmtId="14" fontId="85" fillId="0" borderId="63" xfId="5" applyNumberFormat="1" applyFont="1" applyFill="1" applyBorder="1" applyAlignment="1">
      <alignment horizontal="center" vertical="center" wrapText="1"/>
    </xf>
    <xf numFmtId="166" fontId="89" fillId="0" borderId="58" xfId="5" applyNumberFormat="1" applyFont="1" applyFill="1" applyBorder="1" applyAlignment="1">
      <alignment horizontal="center" vertical="center" wrapText="1"/>
    </xf>
    <xf numFmtId="166" fontId="89" fillId="0" borderId="59" xfId="5" applyNumberFormat="1" applyFont="1" applyFill="1" applyBorder="1" applyAlignment="1">
      <alignment horizontal="center" vertical="center" wrapText="1"/>
    </xf>
    <xf numFmtId="166" fontId="89" fillId="0" borderId="61" xfId="5" applyNumberFormat="1" applyFont="1" applyFill="1" applyBorder="1" applyAlignment="1">
      <alignment horizontal="center" vertical="center" wrapText="1"/>
    </xf>
    <xf numFmtId="166" fontId="89" fillId="0" borderId="62" xfId="5" applyNumberFormat="1" applyFont="1" applyFill="1" applyBorder="1" applyAlignment="1">
      <alignment horizontal="center" vertical="center" wrapText="1"/>
    </xf>
    <xf numFmtId="166" fontId="89" fillId="0" borderId="63" xfId="5" applyNumberFormat="1" applyFont="1" applyFill="1" applyBorder="1" applyAlignment="1">
      <alignment horizontal="center" vertical="center" wrapText="1"/>
    </xf>
    <xf numFmtId="166" fontId="89" fillId="0" borderId="65" xfId="5" applyNumberFormat="1" applyFont="1" applyFill="1" applyBorder="1" applyAlignment="1">
      <alignment horizontal="center" vertical="center" wrapText="1"/>
    </xf>
    <xf numFmtId="49" fontId="56" fillId="2" borderId="0" xfId="10" applyNumberFormat="1" applyFont="1" applyFill="1" applyBorder="1" applyAlignment="1">
      <alignment horizontal="center" vertical="center"/>
    </xf>
    <xf numFmtId="49" fontId="90" fillId="0" borderId="66" xfId="6" applyNumberFormat="1" applyFont="1" applyFill="1" applyBorder="1" applyAlignment="1">
      <alignment horizontal="center" vertical="center" wrapText="1"/>
    </xf>
    <xf numFmtId="49" fontId="90" fillId="0" borderId="67" xfId="6" applyNumberFormat="1" applyFont="1" applyFill="1" applyBorder="1" applyAlignment="1">
      <alignment horizontal="center" vertical="center" wrapText="1"/>
    </xf>
    <xf numFmtId="49" fontId="90" fillId="0" borderId="69" xfId="6" applyNumberFormat="1" applyFont="1" applyFill="1" applyBorder="1" applyAlignment="1">
      <alignment horizontal="center" vertical="center" wrapText="1"/>
    </xf>
    <xf numFmtId="49" fontId="90" fillId="0" borderId="72" xfId="6" applyNumberFormat="1" applyFont="1" applyFill="1" applyBorder="1" applyAlignment="1">
      <alignment horizontal="center" vertical="center" wrapText="1"/>
    </xf>
    <xf numFmtId="49" fontId="90" fillId="0" borderId="73" xfId="6" applyNumberFormat="1" applyFont="1" applyFill="1" applyBorder="1" applyAlignment="1">
      <alignment horizontal="center" vertical="center" wrapText="1"/>
    </xf>
    <xf numFmtId="49" fontId="90" fillId="0" borderId="75" xfId="6" applyNumberFormat="1" applyFont="1" applyFill="1" applyBorder="1" applyAlignment="1">
      <alignment horizontal="center" vertical="center" wrapText="1"/>
    </xf>
    <xf numFmtId="167" fontId="90" fillId="0" borderId="68" xfId="6" applyNumberFormat="1" applyFont="1" applyFill="1" applyBorder="1" applyAlignment="1">
      <alignment horizontal="center" vertical="center" wrapText="1"/>
    </xf>
    <xf numFmtId="167" fontId="90" fillId="0" borderId="67" xfId="6" applyNumberFormat="1" applyFont="1" applyFill="1" applyBorder="1" applyAlignment="1">
      <alignment horizontal="center" vertical="center" wrapText="1"/>
    </xf>
    <xf numFmtId="167" fontId="90" fillId="0" borderId="69" xfId="6" applyNumberFormat="1" applyFont="1" applyFill="1" applyBorder="1" applyAlignment="1">
      <alignment horizontal="center" vertical="center" wrapText="1"/>
    </xf>
    <xf numFmtId="167" fontId="90" fillId="0" borderId="74" xfId="6" applyNumberFormat="1" applyFont="1" applyFill="1" applyBorder="1" applyAlignment="1">
      <alignment horizontal="center" vertical="center" wrapText="1"/>
    </xf>
    <xf numFmtId="167" fontId="90" fillId="0" borderId="73" xfId="6" applyNumberFormat="1" applyFont="1" applyFill="1" applyBorder="1" applyAlignment="1">
      <alignment horizontal="center" vertical="center" wrapText="1"/>
    </xf>
    <xf numFmtId="167" fontId="90" fillId="0" borderId="75" xfId="6" applyNumberFormat="1" applyFont="1" applyFill="1" applyBorder="1" applyAlignment="1">
      <alignment horizontal="center" vertical="center" wrapText="1"/>
    </xf>
    <xf numFmtId="167" fontId="90" fillId="0" borderId="71" xfId="6" applyNumberFormat="1" applyFont="1" applyFill="1" applyBorder="1" applyAlignment="1">
      <alignment horizontal="center" vertical="center" wrapText="1"/>
    </xf>
    <xf numFmtId="167" fontId="90" fillId="0" borderId="76" xfId="6" applyNumberFormat="1" applyFont="1" applyFill="1" applyBorder="1" applyAlignment="1">
      <alignment horizontal="center" vertical="center" wrapText="1"/>
    </xf>
    <xf numFmtId="1" fontId="44" fillId="0" borderId="0" xfId="12" applyNumberFormat="1" applyFont="1" applyFill="1" applyBorder="1" applyAlignment="1">
      <alignment horizontal="center" vertical="center"/>
    </xf>
    <xf numFmtId="1" fontId="44" fillId="0" borderId="30" xfId="12" applyNumberFormat="1" applyFont="1" applyFill="1" applyBorder="1" applyAlignment="1">
      <alignment horizontal="center" vertical="center"/>
    </xf>
    <xf numFmtId="0" fontId="29" fillId="0" borderId="130" xfId="17" applyFont="1" applyFill="1" applyBorder="1" applyAlignment="1">
      <alignment horizontal="center" vertical="center"/>
    </xf>
    <xf numFmtId="0" fontId="29" fillId="0" borderId="136" xfId="17" applyFont="1" applyFill="1" applyBorder="1" applyAlignment="1">
      <alignment horizontal="center" vertical="center"/>
    </xf>
    <xf numFmtId="0" fontId="29" fillId="0" borderId="56" xfId="12" applyFont="1" applyFill="1" applyBorder="1" applyAlignment="1">
      <alignment horizontal="center" vertical="center"/>
    </xf>
    <xf numFmtId="0" fontId="29" fillId="0" borderId="55" xfId="12" applyFont="1" applyFill="1" applyBorder="1" applyAlignment="1">
      <alignment horizontal="center" vertical="center"/>
    </xf>
    <xf numFmtId="0" fontId="29" fillId="0" borderId="57" xfId="12" applyFont="1" applyFill="1" applyBorder="1" applyAlignment="1">
      <alignment horizontal="center" vertical="center"/>
    </xf>
    <xf numFmtId="0" fontId="29" fillId="0" borderId="135" xfId="12" applyFont="1" applyFill="1" applyBorder="1" applyAlignment="1">
      <alignment horizontal="center" vertical="center"/>
    </xf>
    <xf numFmtId="0" fontId="29" fillId="0" borderId="130" xfId="12" applyFont="1" applyFill="1" applyBorder="1" applyAlignment="1">
      <alignment horizontal="center" vertical="center"/>
    </xf>
    <xf numFmtId="0" fontId="29" fillId="0" borderId="131" xfId="12" applyFont="1" applyFill="1" applyBorder="1" applyAlignment="1">
      <alignment horizontal="center" vertical="center"/>
    </xf>
    <xf numFmtId="0" fontId="29" fillId="0" borderId="129" xfId="12" applyFont="1" applyFill="1" applyBorder="1" applyAlignment="1">
      <alignment horizontal="center" vertical="center"/>
    </xf>
    <xf numFmtId="49" fontId="29" fillId="0" borderId="55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center" vertical="center"/>
    </xf>
    <xf numFmtId="49" fontId="19" fillId="0" borderId="118" xfId="12" applyNumberFormat="1" applyFont="1" applyFill="1" applyBorder="1" applyAlignment="1">
      <alignment horizontal="center" vertical="center"/>
    </xf>
    <xf numFmtId="1" fontId="98" fillId="0" borderId="30" xfId="12" applyNumberFormat="1" applyFont="1" applyFill="1" applyBorder="1" applyAlignment="1">
      <alignment horizontal="center" vertical="center"/>
    </xf>
    <xf numFmtId="0" fontId="25" fillId="0" borderId="0" xfId="12" applyFont="1" applyFill="1" applyBorder="1" applyAlignment="1">
      <alignment horizontal="left" vertical="center"/>
    </xf>
    <xf numFmtId="0" fontId="25" fillId="0" borderId="28" xfId="12" applyFont="1" applyFill="1" applyBorder="1" applyAlignment="1">
      <alignment horizontal="center" vertical="center"/>
    </xf>
    <xf numFmtId="0" fontId="25" fillId="0" borderId="0" xfId="12" applyFont="1" applyFill="1" applyBorder="1" applyAlignment="1">
      <alignment horizontal="center" vertical="center"/>
    </xf>
    <xf numFmtId="0" fontId="25" fillId="0" borderId="29" xfId="12" applyFont="1" applyFill="1" applyBorder="1" applyAlignment="1">
      <alignment horizontal="center" vertical="center"/>
    </xf>
    <xf numFmtId="0" fontId="29" fillId="0" borderId="54" xfId="12" applyFont="1" applyFill="1" applyBorder="1" applyAlignment="1">
      <alignment horizontal="center" vertical="center"/>
    </xf>
    <xf numFmtId="164" fontId="115" fillId="0" borderId="122" xfId="12" applyNumberFormat="1" applyFont="1" applyFill="1" applyBorder="1" applyAlignment="1">
      <alignment horizontal="center" vertical="center"/>
    </xf>
    <xf numFmtId="164" fontId="115" fillId="0" borderId="121" xfId="12" applyNumberFormat="1" applyFont="1" applyFill="1" applyBorder="1" applyAlignment="1">
      <alignment horizontal="center" vertical="center"/>
    </xf>
    <xf numFmtId="164" fontId="115" fillId="0" borderId="123" xfId="12" applyNumberFormat="1" applyFont="1" applyFill="1" applyBorder="1" applyAlignment="1">
      <alignment horizontal="center" vertical="center"/>
    </xf>
    <xf numFmtId="49" fontId="19" fillId="0" borderId="120" xfId="12" applyNumberFormat="1" applyFont="1" applyFill="1" applyBorder="1" applyAlignment="1">
      <alignment horizontal="center" vertical="center"/>
    </xf>
    <xf numFmtId="164" fontId="115" fillId="0" borderId="125" xfId="12" applyNumberFormat="1" applyFont="1" applyFill="1" applyBorder="1" applyAlignment="1">
      <alignment horizontal="center" vertical="center"/>
    </xf>
    <xf numFmtId="1" fontId="114" fillId="0" borderId="0" xfId="12" applyNumberFormat="1" applyFont="1" applyFill="1" applyBorder="1" applyAlignment="1">
      <alignment horizontal="center" vertical="center"/>
    </xf>
    <xf numFmtId="1" fontId="114" fillId="0" borderId="29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20" fillId="0" borderId="0" xfId="12" applyNumberFormat="1" applyFont="1" applyFill="1" applyBorder="1" applyAlignment="1">
      <alignment horizontal="center" vertical="center"/>
    </xf>
    <xf numFmtId="1" fontId="46" fillId="0" borderId="0" xfId="12" applyNumberFormat="1" applyFont="1" applyFill="1" applyBorder="1" applyAlignment="1">
      <alignment horizontal="center" vertical="center"/>
    </xf>
    <xf numFmtId="1" fontId="23" fillId="0" borderId="30" xfId="12" applyNumberFormat="1" applyFont="1" applyFill="1" applyBorder="1" applyAlignment="1">
      <alignment horizontal="center" vertical="center"/>
    </xf>
    <xf numFmtId="1" fontId="20" fillId="0" borderId="0" xfId="12" applyNumberFormat="1" applyFont="1" applyFill="1" applyBorder="1" applyAlignment="1">
      <alignment horizontal="center" vertical="center"/>
    </xf>
    <xf numFmtId="1" fontId="20" fillId="0" borderId="29" xfId="12" applyNumberFormat="1" applyFont="1" applyFill="1" applyBorder="1" applyAlignment="1">
      <alignment horizontal="center" vertical="center"/>
    </xf>
    <xf numFmtId="164" fontId="115" fillId="0" borderId="28" xfId="12" applyNumberFormat="1" applyFont="1" applyFill="1" applyBorder="1" applyAlignment="1">
      <alignment horizontal="center" vertical="center"/>
    </xf>
    <xf numFmtId="164" fontId="115" fillId="0" borderId="0" xfId="12" applyNumberFormat="1" applyFont="1" applyFill="1" applyBorder="1" applyAlignment="1">
      <alignment horizontal="center" vertical="center"/>
    </xf>
    <xf numFmtId="164" fontId="115" fillId="0" borderId="29" xfId="12" applyNumberFormat="1" applyFont="1" applyFill="1" applyBorder="1" applyAlignment="1">
      <alignment horizontal="center" vertical="center"/>
    </xf>
    <xf numFmtId="0" fontId="116" fillId="0" borderId="126" xfId="12" applyFont="1" applyFill="1" applyBorder="1" applyAlignment="1">
      <alignment horizontal="center" vertical="center"/>
    </xf>
    <xf numFmtId="0" fontId="116" fillId="0" borderId="127" xfId="12" applyFont="1" applyFill="1" applyBorder="1" applyAlignment="1">
      <alignment horizontal="center" vertical="center"/>
    </xf>
    <xf numFmtId="0" fontId="116" fillId="0" borderId="128" xfId="12" applyFont="1" applyFill="1" applyBorder="1" applyAlignment="1">
      <alignment horizontal="center" vertical="center"/>
    </xf>
    <xf numFmtId="0" fontId="116" fillId="0" borderId="28" xfId="12" applyFont="1" applyFill="1" applyBorder="1" applyAlignment="1">
      <alignment horizontal="center" vertical="center"/>
    </xf>
    <xf numFmtId="0" fontId="116" fillId="0" borderId="0" xfId="12" applyFont="1" applyFill="1" applyBorder="1" applyAlignment="1">
      <alignment horizontal="center" vertical="center"/>
    </xf>
    <xf numFmtId="0" fontId="116" fillId="0" borderId="29" xfId="12" applyFont="1" applyFill="1" applyBorder="1" applyAlignment="1">
      <alignment horizontal="center" vertical="center"/>
    </xf>
    <xf numFmtId="0" fontId="116" fillId="0" borderId="129" xfId="12" applyFont="1" applyFill="1" applyBorder="1" applyAlignment="1">
      <alignment horizontal="center" vertical="center"/>
    </xf>
    <xf numFmtId="0" fontId="116" fillId="0" borderId="130" xfId="12" applyFont="1" applyFill="1" applyBorder="1" applyAlignment="1">
      <alignment horizontal="center" vertical="center"/>
    </xf>
    <xf numFmtId="0" fontId="116" fillId="0" borderId="131" xfId="12" applyFont="1" applyFill="1" applyBorder="1" applyAlignment="1">
      <alignment horizontal="center" vertical="center"/>
    </xf>
    <xf numFmtId="49" fontId="19" fillId="0" borderId="0" xfId="12" applyNumberFormat="1" applyFont="1" applyFill="1" applyBorder="1" applyAlignment="1">
      <alignment horizontal="center" vertical="center"/>
    </xf>
    <xf numFmtId="49" fontId="19" fillId="0" borderId="29" xfId="12" applyNumberFormat="1" applyFont="1" applyFill="1" applyBorder="1" applyAlignment="1">
      <alignment horizontal="center" vertical="center"/>
    </xf>
    <xf numFmtId="164" fontId="102" fillId="0" borderId="0" xfId="12" applyNumberFormat="1" applyFont="1" applyFill="1" applyBorder="1" applyAlignment="1">
      <alignment horizontal="center" vertical="center"/>
    </xf>
    <xf numFmtId="0" fontId="6" fillId="0" borderId="118" xfId="12" applyFill="1" applyBorder="1"/>
    <xf numFmtId="0" fontId="6" fillId="0" borderId="120" xfId="12" applyFill="1" applyBorder="1"/>
    <xf numFmtId="164" fontId="16" fillId="0" borderId="0" xfId="13" applyNumberFormat="1" applyFont="1" applyFill="1" applyBorder="1" applyAlignment="1">
      <alignment horizontal="center" vertical="center"/>
    </xf>
    <xf numFmtId="164" fontId="16" fillId="0" borderId="30" xfId="13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18" fillId="0" borderId="0" xfId="12" applyNumberFormat="1" applyFont="1" applyFill="1" applyBorder="1" applyAlignment="1">
      <alignment horizontal="center" vertical="center"/>
    </xf>
    <xf numFmtId="164" fontId="18" fillId="0" borderId="29" xfId="12" applyNumberFormat="1" applyFont="1" applyFill="1" applyBorder="1" applyAlignment="1">
      <alignment horizontal="center" vertical="center"/>
    </xf>
    <xf numFmtId="164" fontId="16" fillId="0" borderId="117" xfId="13" applyNumberFormat="1" applyFont="1" applyFill="1" applyBorder="1" applyAlignment="1">
      <alignment horizontal="center" vertical="center"/>
    </xf>
    <xf numFmtId="164" fontId="16" fillId="0" borderId="28" xfId="13" applyNumberFormat="1" applyFont="1" applyFill="1" applyBorder="1" applyAlignment="1">
      <alignment horizontal="center" vertical="center"/>
    </xf>
    <xf numFmtId="164" fontId="16" fillId="0" borderId="29" xfId="13" applyNumberFormat="1" applyFont="1" applyFill="1" applyBorder="1" applyAlignment="1">
      <alignment horizontal="center" vertical="center"/>
    </xf>
    <xf numFmtId="0" fontId="24" fillId="0" borderId="42" xfId="12" applyFont="1" applyFill="1" applyBorder="1" applyAlignment="1">
      <alignment horizontal="center" vertical="center"/>
    </xf>
    <xf numFmtId="0" fontId="6" fillId="0" borderId="133" xfId="12" applyFill="1" applyBorder="1" applyAlignment="1">
      <alignment horizontal="center"/>
    </xf>
    <xf numFmtId="0" fontId="6" fillId="0" borderId="42" xfId="12" applyFill="1" applyBorder="1" applyAlignment="1">
      <alignment horizontal="center"/>
    </xf>
    <xf numFmtId="0" fontId="6" fillId="0" borderId="11" xfId="12" applyFill="1" applyBorder="1" applyAlignment="1"/>
    <xf numFmtId="0" fontId="6" fillId="0" borderId="42" xfId="12" applyFill="1" applyBorder="1" applyAlignment="1"/>
    <xf numFmtId="0" fontId="6" fillId="0" borderId="12" xfId="12" applyFill="1" applyBorder="1" applyAlignment="1"/>
    <xf numFmtId="0" fontId="24" fillId="0" borderId="11" xfId="17" applyFont="1" applyFill="1" applyBorder="1" applyAlignment="1">
      <alignment horizontal="center"/>
    </xf>
    <xf numFmtId="0" fontId="24" fillId="0" borderId="42" xfId="17" applyFont="1" applyFill="1" applyBorder="1" applyAlignment="1">
      <alignment horizontal="center"/>
    </xf>
    <xf numFmtId="0" fontId="24" fillId="0" borderId="43" xfId="17" applyFont="1" applyFill="1" applyBorder="1" applyAlignment="1">
      <alignment horizontal="center"/>
    </xf>
    <xf numFmtId="164" fontId="16" fillId="0" borderId="27" xfId="13" applyNumberFormat="1" applyFont="1" applyFill="1" applyBorder="1" applyAlignment="1">
      <alignment horizontal="center" vertical="center"/>
    </xf>
    <xf numFmtId="0" fontId="24" fillId="0" borderId="11" xfId="12" applyFont="1" applyFill="1" applyBorder="1" applyAlignment="1">
      <alignment horizontal="center" vertical="center"/>
    </xf>
    <xf numFmtId="0" fontId="24" fillId="0" borderId="12" xfId="12" applyFont="1" applyFill="1" applyBorder="1" applyAlignment="1">
      <alignment horizontal="center" vertical="center"/>
    </xf>
    <xf numFmtId="0" fontId="6" fillId="0" borderId="11" xfId="12" applyFill="1" applyBorder="1" applyAlignment="1">
      <alignment horizontal="center"/>
    </xf>
    <xf numFmtId="0" fontId="6" fillId="0" borderId="12" xfId="12" applyFill="1" applyBorder="1" applyAlignment="1">
      <alignment horizontal="center"/>
    </xf>
    <xf numFmtId="0" fontId="24" fillId="0" borderId="41" xfId="12" applyFont="1" applyFill="1" applyBorder="1" applyAlignment="1">
      <alignment horizontal="center" vertical="center"/>
    </xf>
    <xf numFmtId="0" fontId="24" fillId="0" borderId="11" xfId="12" applyFont="1" applyFill="1" applyBorder="1" applyAlignment="1">
      <alignment horizontal="center"/>
    </xf>
    <xf numFmtId="0" fontId="24" fillId="0" borderId="42" xfId="12" applyFont="1" applyFill="1" applyBorder="1" applyAlignment="1">
      <alignment horizontal="center"/>
    </xf>
    <xf numFmtId="0" fontId="24" fillId="0" borderId="12" xfId="12" applyFont="1" applyFill="1" applyBorder="1" applyAlignment="1">
      <alignment horizontal="center"/>
    </xf>
    <xf numFmtId="0" fontId="29" fillId="0" borderId="33" xfId="12" applyFont="1" applyFill="1" applyBorder="1" applyAlignment="1">
      <alignment horizontal="center" vertical="center"/>
    </xf>
    <xf numFmtId="0" fontId="29" fillId="0" borderId="34" xfId="12" applyFont="1" applyFill="1" applyBorder="1" applyAlignment="1">
      <alignment horizontal="center" vertical="center"/>
    </xf>
    <xf numFmtId="0" fontId="29" fillId="0" borderId="35" xfId="12" applyFont="1" applyFill="1" applyBorder="1" applyAlignment="1">
      <alignment horizontal="center" vertical="center"/>
    </xf>
    <xf numFmtId="0" fontId="29" fillId="0" borderId="132" xfId="12" applyFont="1" applyFill="1" applyBorder="1" applyAlignment="1">
      <alignment horizontal="center" vertical="center"/>
    </xf>
    <xf numFmtId="0" fontId="29" fillId="0" borderId="34" xfId="17" applyFont="1" applyFill="1" applyBorder="1" applyAlignment="1">
      <alignment horizontal="center" vertical="center"/>
    </xf>
    <xf numFmtId="0" fontId="29" fillId="0" borderId="33" xfId="17" applyFont="1" applyFill="1" applyBorder="1" applyAlignment="1">
      <alignment horizontal="center" vertical="center"/>
    </xf>
    <xf numFmtId="0" fontId="29" fillId="0" borderId="39" xfId="17" applyFont="1" applyFill="1" applyBorder="1" applyAlignment="1">
      <alignment horizontal="center" vertical="center"/>
    </xf>
    <xf numFmtId="0" fontId="29" fillId="0" borderId="37" xfId="12" applyFont="1" applyFill="1" applyBorder="1" applyAlignment="1">
      <alignment horizontal="center" vertical="center"/>
    </xf>
    <xf numFmtId="1" fontId="100" fillId="0" borderId="0" xfId="12" applyNumberFormat="1" applyFont="1" applyFill="1" applyBorder="1" applyAlignment="1">
      <alignment horizontal="center" vertical="center"/>
    </xf>
    <xf numFmtId="0" fontId="6" fillId="0" borderId="121" xfId="12" applyFill="1" applyBorder="1"/>
    <xf numFmtId="0" fontId="6" fillId="0" borderId="123" xfId="12" applyFill="1" applyBorder="1"/>
    <xf numFmtId="164" fontId="19" fillId="2" borderId="28" xfId="12" applyNumberFormat="1" applyFont="1" applyFill="1" applyBorder="1" applyAlignment="1">
      <alignment horizontal="center" vertical="center"/>
    </xf>
    <xf numFmtId="164" fontId="19" fillId="2" borderId="0" xfId="12" applyNumberFormat="1" applyFont="1" applyFill="1" applyBorder="1" applyAlignment="1">
      <alignment horizontal="center" vertical="center"/>
    </xf>
    <xf numFmtId="164" fontId="18" fillId="0" borderId="0" xfId="13" applyNumberFormat="1" applyFont="1" applyFill="1" applyBorder="1" applyAlignment="1">
      <alignment horizontal="center" vertical="center"/>
    </xf>
    <xf numFmtId="0" fontId="15" fillId="0" borderId="18" xfId="12" applyFont="1" applyFill="1" applyBorder="1" applyAlignment="1">
      <alignment horizontal="center" vertical="center"/>
    </xf>
    <xf numFmtId="0" fontId="15" fillId="0" borderId="50" xfId="12" applyFont="1" applyFill="1" applyBorder="1" applyAlignment="1">
      <alignment horizontal="center" vertical="center"/>
    </xf>
    <xf numFmtId="0" fontId="14" fillId="5" borderId="24" xfId="12" applyFont="1" applyFill="1" applyBorder="1" applyAlignment="1">
      <alignment horizontal="center" vertical="center"/>
    </xf>
    <xf numFmtId="0" fontId="14" fillId="5" borderId="0" xfId="12" applyFont="1" applyFill="1" applyBorder="1" applyAlignment="1">
      <alignment horizontal="center" vertical="center"/>
    </xf>
    <xf numFmtId="0" fontId="14" fillId="5" borderId="116" xfId="12" applyFont="1" applyFill="1" applyBorder="1" applyAlignment="1">
      <alignment horizontal="center" vertical="center"/>
    </xf>
    <xf numFmtId="0" fontId="14" fillId="5" borderId="117" xfId="12" applyFont="1" applyFill="1" applyBorder="1" applyAlignment="1">
      <alignment horizontal="center" vertical="center"/>
    </xf>
    <xf numFmtId="0" fontId="14" fillId="5" borderId="25" xfId="12" applyFont="1" applyFill="1" applyBorder="1" applyAlignment="1">
      <alignment horizontal="center" vertical="center"/>
    </xf>
    <xf numFmtId="0" fontId="14" fillId="5" borderId="52" xfId="12" applyFont="1" applyFill="1" applyBorder="1" applyAlignment="1">
      <alignment horizontal="center" vertical="center"/>
    </xf>
    <xf numFmtId="0" fontId="14" fillId="5" borderId="28" xfId="12" applyFont="1" applyFill="1" applyBorder="1" applyAlignment="1">
      <alignment horizontal="center" vertical="center"/>
    </xf>
    <xf numFmtId="0" fontId="14" fillId="5" borderId="29" xfId="12" applyFont="1" applyFill="1" applyBorder="1" applyAlignment="1">
      <alignment horizontal="center" vertical="center"/>
    </xf>
    <xf numFmtId="0" fontId="14" fillId="5" borderId="26" xfId="12" applyFont="1" applyFill="1" applyBorder="1" applyAlignment="1">
      <alignment horizontal="center" vertical="center"/>
    </xf>
    <xf numFmtId="0" fontId="14" fillId="5" borderId="30" xfId="12" applyFont="1" applyFill="1" applyBorder="1" applyAlignment="1">
      <alignment horizontal="center" vertical="center"/>
    </xf>
    <xf numFmtId="0" fontId="6" fillId="2" borderId="15" xfId="12" applyFill="1" applyBorder="1" applyAlignment="1">
      <alignment horizontal="center"/>
    </xf>
    <xf numFmtId="0" fontId="6" fillId="0" borderId="17" xfId="12" applyFill="1" applyBorder="1" applyAlignment="1">
      <alignment horizontal="center"/>
    </xf>
    <xf numFmtId="0" fontId="6" fillId="0" borderId="15" xfId="12" applyFill="1" applyBorder="1" applyAlignment="1">
      <alignment horizontal="center"/>
    </xf>
    <xf numFmtId="0" fontId="6" fillId="0" borderId="16" xfId="12" applyFill="1" applyBorder="1" applyAlignment="1">
      <alignment horizontal="center"/>
    </xf>
    <xf numFmtId="0" fontId="6" fillId="0" borderId="15" xfId="12" applyFill="1" applyBorder="1" applyAlignment="1">
      <alignment horizontal="center" vertical="center"/>
    </xf>
    <xf numFmtId="0" fontId="15" fillId="0" borderId="17" xfId="12" applyFont="1" applyFill="1" applyBorder="1" applyAlignment="1">
      <alignment horizontal="center" vertical="center"/>
    </xf>
    <xf numFmtId="0" fontId="15" fillId="0" borderId="15" xfId="12" applyFont="1" applyFill="1" applyBorder="1" applyAlignment="1">
      <alignment horizontal="center" vertical="center"/>
    </xf>
    <xf numFmtId="0" fontId="15" fillId="0" borderId="16" xfId="12" applyFont="1" applyFill="1" applyBorder="1" applyAlignment="1">
      <alignment horizontal="center" vertical="center"/>
    </xf>
    <xf numFmtId="0" fontId="6" fillId="0" borderId="115" xfId="12" applyFill="1" applyBorder="1" applyAlignment="1">
      <alignment horizontal="center" vertical="center"/>
    </xf>
    <xf numFmtId="0" fontId="6" fillId="0" borderId="16" xfId="12" applyFill="1" applyBorder="1" applyAlignment="1">
      <alignment horizontal="center" vertical="center"/>
    </xf>
    <xf numFmtId="0" fontId="39" fillId="0" borderId="10" xfId="12" applyFont="1" applyFill="1" applyBorder="1" applyAlignment="1">
      <alignment horizontal="center" vertical="center"/>
    </xf>
    <xf numFmtId="0" fontId="10" fillId="0" borderId="12" xfId="12" applyFont="1" applyFill="1" applyBorder="1" applyAlignment="1">
      <alignment horizontal="center" vertical="center"/>
    </xf>
    <xf numFmtId="0" fontId="10" fillId="0" borderId="10" xfId="12" applyFont="1" applyFill="1" applyBorder="1" applyAlignment="1">
      <alignment horizontal="center" vertical="center"/>
    </xf>
    <xf numFmtId="0" fontId="10" fillId="0" borderId="11" xfId="12" applyFont="1" applyFill="1" applyBorder="1" applyAlignment="1">
      <alignment horizontal="center" vertical="center"/>
    </xf>
    <xf numFmtId="0" fontId="9" fillId="0" borderId="114" xfId="12" applyFont="1" applyFill="1" applyBorder="1" applyAlignment="1">
      <alignment horizontal="center" vertical="center"/>
    </xf>
    <xf numFmtId="0" fontId="9" fillId="0" borderId="10" xfId="12" applyFont="1" applyFill="1" applyBorder="1" applyAlignment="1">
      <alignment horizontal="center" vertical="center"/>
    </xf>
    <xf numFmtId="0" fontId="9" fillId="0" borderId="11" xfId="12" applyFont="1" applyFill="1" applyBorder="1" applyAlignment="1">
      <alignment horizontal="center" vertical="center"/>
    </xf>
    <xf numFmtId="0" fontId="9" fillId="0" borderId="13" xfId="12" applyFont="1" applyFill="1" applyBorder="1" applyAlignment="1">
      <alignment horizontal="center" vertical="center"/>
    </xf>
    <xf numFmtId="0" fontId="6" fillId="0" borderId="14" xfId="12" applyFill="1" applyBorder="1" applyAlignment="1">
      <alignment horizontal="center"/>
    </xf>
    <xf numFmtId="0" fontId="9" fillId="0" borderId="12" xfId="12" applyFont="1" applyFill="1" applyBorder="1" applyAlignment="1">
      <alignment horizontal="center" vertical="center"/>
    </xf>
    <xf numFmtId="0" fontId="6" fillId="0" borderId="111" xfId="12" applyFill="1" applyBorder="1" applyAlignment="1">
      <alignment horizontal="center" vertical="center"/>
    </xf>
    <xf numFmtId="0" fontId="6" fillId="0" borderId="112" xfId="12" applyFill="1" applyBorder="1" applyAlignment="1">
      <alignment horizontal="center" vertical="center"/>
    </xf>
    <xf numFmtId="0" fontId="6" fillId="0" borderId="113" xfId="12" applyFill="1" applyBorder="1" applyAlignment="1">
      <alignment horizontal="center" vertical="center"/>
    </xf>
    <xf numFmtId="0" fontId="9" fillId="0" borderId="9" xfId="12" applyFont="1" applyFill="1" applyBorder="1" applyAlignment="1">
      <alignment horizontal="center" vertical="center"/>
    </xf>
    <xf numFmtId="0" fontId="6" fillId="0" borderId="10" xfId="12" applyFill="1" applyBorder="1" applyAlignment="1">
      <alignment horizontal="center"/>
    </xf>
    <xf numFmtId="0" fontId="6" fillId="0" borderId="12" xfId="12" applyFill="1" applyBorder="1" applyAlignment="1">
      <alignment horizontal="center" vertical="center"/>
    </xf>
    <xf numFmtId="0" fontId="6" fillId="0" borderId="10" xfId="12" applyFill="1" applyBorder="1" applyAlignment="1">
      <alignment horizontal="center" vertical="center"/>
    </xf>
    <xf numFmtId="0" fontId="6" fillId="0" borderId="11" xfId="12" applyFill="1" applyBorder="1" applyAlignment="1">
      <alignment horizontal="center" vertical="center"/>
    </xf>
    <xf numFmtId="0" fontId="29" fillId="0" borderId="47" xfId="12" applyFont="1" applyFill="1" applyBorder="1" applyAlignment="1">
      <alignment horizontal="center" vertical="center"/>
    </xf>
    <xf numFmtId="0" fontId="29" fillId="0" borderId="46" xfId="12" applyFont="1" applyFill="1" applyBorder="1" applyAlignment="1">
      <alignment horizontal="center" vertical="center"/>
    </xf>
    <xf numFmtId="0" fontId="29" fillId="0" borderId="49" xfId="12" applyFont="1" applyFill="1" applyBorder="1" applyAlignment="1">
      <alignment horizontal="center" vertical="center"/>
    </xf>
    <xf numFmtId="0" fontId="6" fillId="0" borderId="9" xfId="12" applyFill="1" applyBorder="1" applyAlignment="1">
      <alignment horizontal="center"/>
    </xf>
    <xf numFmtId="0" fontId="29" fillId="0" borderId="48" xfId="12" applyFont="1" applyFill="1" applyBorder="1" applyAlignment="1">
      <alignment horizontal="center" vertical="center"/>
    </xf>
    <xf numFmtId="0" fontId="29" fillId="0" borderId="45" xfId="12" applyFont="1" applyFill="1" applyBorder="1" applyAlignment="1">
      <alignment horizontal="center" vertical="center"/>
    </xf>
    <xf numFmtId="0" fontId="6" fillId="0" borderId="0" xfId="12" applyFill="1" applyBorder="1" applyAlignment="1">
      <alignment horizontal="center"/>
    </xf>
    <xf numFmtId="0" fontId="6" fillId="0" borderId="29" xfId="12" applyFill="1" applyBorder="1" applyAlignment="1">
      <alignment horizontal="center"/>
    </xf>
    <xf numFmtId="0" fontId="17" fillId="0" borderId="0" xfId="12" applyFont="1" applyFill="1" applyBorder="1" applyAlignment="1">
      <alignment horizontal="center" vertical="center"/>
    </xf>
    <xf numFmtId="0" fontId="6" fillId="0" borderId="43" xfId="12" applyFill="1" applyBorder="1" applyAlignment="1">
      <alignment horizontal="center"/>
    </xf>
    <xf numFmtId="164" fontId="18" fillId="0" borderId="30" xfId="12" applyNumberFormat="1" applyFont="1" applyFill="1" applyBorder="1" applyAlignment="1">
      <alignment horizontal="center" vertical="center"/>
    </xf>
    <xf numFmtId="0" fontId="6" fillId="0" borderId="41" xfId="12" applyFill="1" applyBorder="1" applyAlignment="1">
      <alignment horizontal="center"/>
    </xf>
    <xf numFmtId="0" fontId="29" fillId="0" borderId="39" xfId="12" applyFont="1" applyFill="1" applyBorder="1" applyAlignment="1">
      <alignment horizontal="center" vertical="center"/>
    </xf>
    <xf numFmtId="0" fontId="17" fillId="0" borderId="29" xfId="12" applyFont="1" applyFill="1" applyBorder="1" applyAlignment="1">
      <alignment horizontal="center" vertical="center"/>
    </xf>
    <xf numFmtId="49" fontId="13" fillId="0" borderId="0" xfId="12" applyNumberFormat="1" applyFont="1" applyFill="1" applyBorder="1" applyAlignment="1">
      <alignment horizontal="center" vertical="center"/>
    </xf>
    <xf numFmtId="49" fontId="13" fillId="0" borderId="29" xfId="12" applyNumberFormat="1" applyFont="1" applyFill="1" applyBorder="1" applyAlignment="1">
      <alignment horizontal="center" vertical="center"/>
    </xf>
    <xf numFmtId="0" fontId="17" fillId="0" borderId="0" xfId="12" applyFont="1" applyFill="1" applyBorder="1" applyAlignment="1">
      <alignment horizontal="center"/>
    </xf>
    <xf numFmtId="0" fontId="17" fillId="0" borderId="29" xfId="12" applyFont="1" applyFill="1" applyBorder="1" applyAlignment="1">
      <alignment horizontal="center"/>
    </xf>
    <xf numFmtId="0" fontId="12" fillId="0" borderId="22" xfId="12" applyFont="1" applyBorder="1" applyAlignment="1">
      <alignment horizontal="center" vertical="center"/>
    </xf>
    <xf numFmtId="0" fontId="12" fillId="0" borderId="21" xfId="12" applyFont="1" applyBorder="1" applyAlignment="1">
      <alignment horizontal="center" vertical="center"/>
    </xf>
    <xf numFmtId="0" fontId="12" fillId="0" borderId="23" xfId="12" applyFont="1" applyBorder="1" applyAlignment="1">
      <alignment horizontal="center" vertical="center"/>
    </xf>
    <xf numFmtId="0" fontId="12" fillId="0" borderId="28" xfId="12" applyFont="1" applyBorder="1" applyAlignment="1">
      <alignment horizontal="center" vertical="center"/>
    </xf>
    <xf numFmtId="0" fontId="12" fillId="0" borderId="0" xfId="12" applyFont="1" applyBorder="1" applyAlignment="1">
      <alignment horizontal="center" vertical="center"/>
    </xf>
    <xf numFmtId="0" fontId="12" fillId="0" borderId="29" xfId="12" applyFont="1" applyBorder="1" applyAlignment="1">
      <alignment horizontal="center" vertical="center"/>
    </xf>
    <xf numFmtId="0" fontId="14" fillId="5" borderId="22" xfId="12" applyFont="1" applyFill="1" applyBorder="1" applyAlignment="1">
      <alignment horizontal="center" vertical="center"/>
    </xf>
    <xf numFmtId="0" fontId="14" fillId="5" borderId="21" xfId="12" applyFont="1" applyFill="1" applyBorder="1" applyAlignment="1">
      <alignment horizontal="center" vertical="center"/>
    </xf>
    <xf numFmtId="0" fontId="12" fillId="0" borderId="110" xfId="12" applyFont="1" applyBorder="1" applyAlignment="1">
      <alignment horizontal="center" vertical="center"/>
    </xf>
    <xf numFmtId="0" fontId="12" fillId="0" borderId="30" xfId="12" applyFont="1" applyBorder="1" applyAlignment="1">
      <alignment horizontal="center" vertical="center"/>
    </xf>
    <xf numFmtId="0" fontId="14" fillId="5" borderId="23" xfId="12" applyFont="1" applyFill="1" applyBorder="1" applyAlignment="1">
      <alignment horizontal="center" vertical="center"/>
    </xf>
    <xf numFmtId="0" fontId="12" fillId="0" borderId="20" xfId="12" applyFont="1" applyBorder="1" applyAlignment="1">
      <alignment horizontal="center" vertical="center"/>
    </xf>
    <xf numFmtId="0" fontId="12" fillId="0" borderId="27" xfId="12" applyFont="1" applyBorder="1" applyAlignment="1">
      <alignment horizontal="center" vertical="center"/>
    </xf>
    <xf numFmtId="0" fontId="6" fillId="0" borderId="7" xfId="12" applyFill="1" applyBorder="1" applyAlignment="1">
      <alignment horizontal="center"/>
    </xf>
    <xf numFmtId="0" fontId="6" fillId="0" borderId="5" xfId="12" applyFill="1" applyBorder="1" applyAlignment="1">
      <alignment horizontal="center"/>
    </xf>
    <xf numFmtId="0" fontId="6" fillId="0" borderId="6" xfId="12" applyFill="1" applyBorder="1" applyAlignment="1">
      <alignment horizontal="center"/>
    </xf>
    <xf numFmtId="0" fontId="6" fillId="0" borderId="5" xfId="12" applyFill="1" applyBorder="1" applyAlignment="1">
      <alignment horizontal="right"/>
    </xf>
    <xf numFmtId="0" fontId="6" fillId="0" borderId="19" xfId="12" applyFill="1" applyBorder="1" applyAlignment="1">
      <alignment horizontal="center"/>
    </xf>
    <xf numFmtId="0" fontId="109" fillId="0" borderId="1" xfId="12" applyFont="1" applyFill="1" applyBorder="1" applyAlignment="1">
      <alignment horizontal="center" vertical="center"/>
    </xf>
    <xf numFmtId="0" fontId="109" fillId="0" borderId="2" xfId="12" applyFont="1" applyFill="1" applyBorder="1" applyAlignment="1">
      <alignment horizontal="center" vertical="center"/>
    </xf>
    <xf numFmtId="0" fontId="109" fillId="0" borderId="3" xfId="12" applyFont="1" applyFill="1" applyBorder="1" applyAlignment="1">
      <alignment horizontal="center" vertical="center"/>
    </xf>
    <xf numFmtId="14" fontId="113" fillId="2" borderId="1" xfId="12" applyNumberFormat="1" applyFont="1" applyFill="1" applyBorder="1" applyAlignment="1">
      <alignment horizontal="center" vertical="center"/>
    </xf>
    <xf numFmtId="0" fontId="113" fillId="2" borderId="2" xfId="12" applyFont="1" applyFill="1" applyBorder="1" applyAlignment="1">
      <alignment horizontal="center" vertical="center"/>
    </xf>
    <xf numFmtId="0" fontId="113" fillId="2" borderId="3" xfId="12" applyFont="1" applyFill="1" applyBorder="1" applyAlignment="1">
      <alignment horizontal="center" vertical="center"/>
    </xf>
    <xf numFmtId="0" fontId="6" fillId="0" borderId="4" xfId="12" applyFill="1" applyBorder="1" applyAlignment="1">
      <alignment horizontal="right"/>
    </xf>
    <xf numFmtId="0" fontId="6" fillId="0" borderId="6" xfId="12" applyFill="1" applyBorder="1" applyAlignment="1">
      <alignment horizontal="right"/>
    </xf>
    <xf numFmtId="0" fontId="6" fillId="0" borderId="7" xfId="12" applyFill="1" applyBorder="1" applyAlignment="1">
      <alignment horizontal="right"/>
    </xf>
    <xf numFmtId="0" fontId="10" fillId="0" borderId="13" xfId="12" applyFont="1" applyFill="1" applyBorder="1" applyAlignment="1">
      <alignment horizontal="center" vertical="center"/>
    </xf>
    <xf numFmtId="0" fontId="9" fillId="2" borderId="10" xfId="12" applyFont="1" applyFill="1" applyBorder="1" applyAlignment="1">
      <alignment horizontal="center" vertical="center"/>
    </xf>
    <xf numFmtId="0" fontId="10" fillId="2" borderId="12" xfId="12" applyFont="1" applyFill="1" applyBorder="1" applyAlignment="1">
      <alignment horizontal="center" vertical="center"/>
    </xf>
    <xf numFmtId="0" fontId="10" fillId="2" borderId="10" xfId="12" applyFont="1" applyFill="1" applyBorder="1" applyAlignment="1">
      <alignment horizontal="center" vertical="center"/>
    </xf>
    <xf numFmtId="0" fontId="10" fillId="2" borderId="11" xfId="12" applyFont="1" applyFill="1" applyBorder="1" applyAlignment="1">
      <alignment horizontal="center" vertical="center"/>
    </xf>
    <xf numFmtId="0" fontId="6" fillId="0" borderId="8" xfId="12" applyFill="1" applyBorder="1" applyAlignment="1">
      <alignment horizontal="center"/>
    </xf>
    <xf numFmtId="1" fontId="106" fillId="0" borderId="75" xfId="8" applyNumberFormat="1" applyFont="1" applyFill="1" applyBorder="1" applyAlignment="1">
      <alignment horizontal="right" vertical="center"/>
    </xf>
    <xf numFmtId="1" fontId="106" fillId="0" borderId="0" xfId="8" applyNumberFormat="1" applyFont="1" applyFill="1" applyBorder="1" applyAlignment="1">
      <alignment horizontal="right" vertical="center"/>
    </xf>
    <xf numFmtId="164" fontId="106" fillId="0" borderId="0" xfId="8" applyNumberFormat="1" applyFont="1" applyFill="1" applyBorder="1" applyAlignment="1">
      <alignment horizontal="left" vertical="center"/>
    </xf>
    <xf numFmtId="164" fontId="106" fillId="0" borderId="74" xfId="8" applyNumberFormat="1" applyFont="1" applyFill="1" applyBorder="1" applyAlignment="1">
      <alignment horizontal="left" vertical="center"/>
    </xf>
    <xf numFmtId="164" fontId="107" fillId="0" borderId="92" xfId="6" applyNumberFormat="1" applyFont="1" applyFill="1" applyBorder="1" applyAlignment="1">
      <alignment horizontal="center" vertical="center"/>
    </xf>
    <xf numFmtId="164" fontId="107" fillId="0" borderId="0" xfId="6" applyNumberFormat="1" applyFont="1" applyFill="1" applyBorder="1" applyAlignment="1">
      <alignment horizontal="center" vertical="center"/>
    </xf>
    <xf numFmtId="164" fontId="107" fillId="0" borderId="62" xfId="6" applyNumberFormat="1" applyFont="1" applyFill="1" applyBorder="1" applyAlignment="1">
      <alignment horizontal="center" vertical="center"/>
    </xf>
    <xf numFmtId="164" fontId="107" fillId="0" borderId="63" xfId="6" applyNumberFormat="1" applyFont="1" applyFill="1" applyBorder="1" applyAlignment="1">
      <alignment horizontal="center" vertical="center"/>
    </xf>
    <xf numFmtId="1" fontId="108" fillId="0" borderId="0" xfId="6" applyNumberFormat="1" applyFont="1" applyFill="1" applyBorder="1" applyAlignment="1">
      <alignment horizontal="center" vertical="center"/>
    </xf>
    <xf numFmtId="0" fontId="108" fillId="0" borderId="0" xfId="6" applyNumberFormat="1" applyFont="1" applyFill="1" applyBorder="1" applyAlignment="1">
      <alignment horizontal="center" vertical="center"/>
    </xf>
    <xf numFmtId="0" fontId="108" fillId="0" borderId="63" xfId="6" applyNumberFormat="1" applyFont="1" applyFill="1" applyBorder="1" applyAlignment="1">
      <alignment horizontal="center" vertical="center"/>
    </xf>
    <xf numFmtId="1" fontId="106" fillId="0" borderId="92" xfId="8" applyNumberFormat="1" applyFont="1" applyFill="1" applyBorder="1" applyAlignment="1">
      <alignment horizontal="right" vertical="center"/>
    </xf>
    <xf numFmtId="164" fontId="67" fillId="0" borderId="75" xfId="8" applyNumberFormat="1" applyFont="1" applyFill="1" applyBorder="1" applyAlignment="1">
      <alignment horizontal="center" vertical="center"/>
    </xf>
    <xf numFmtId="49" fontId="104" fillId="0" borderId="73" xfId="6" applyNumberFormat="1" applyFont="1" applyFill="1" applyBorder="1" applyAlignment="1">
      <alignment horizontal="center" vertical="center"/>
    </xf>
    <xf numFmtId="49" fontId="104" fillId="0" borderId="86" xfId="6" applyNumberFormat="1" applyFont="1" applyFill="1" applyBorder="1" applyAlignment="1">
      <alignment horizontal="center" vertical="center"/>
    </xf>
    <xf numFmtId="49" fontId="86" fillId="0" borderId="67" xfId="6" applyNumberFormat="1" applyFont="1" applyFill="1" applyBorder="1" applyAlignment="1">
      <alignment horizontal="center" vertical="center" wrapText="1"/>
    </xf>
    <xf numFmtId="49" fontId="86" fillId="0" borderId="73" xfId="6" applyNumberFormat="1" applyFont="1" applyFill="1" applyBorder="1" applyAlignment="1">
      <alignment horizontal="center" vertical="center" wrapText="1"/>
    </xf>
    <xf numFmtId="49" fontId="65" fillId="0" borderId="109" xfId="6" applyNumberFormat="1" applyFont="1" applyFill="1" applyBorder="1" applyAlignment="1">
      <alignment horizontal="center" vertical="center"/>
    </xf>
    <xf numFmtId="49" fontId="104" fillId="0" borderId="92" xfId="6" applyNumberFormat="1" applyFont="1" applyFill="1" applyBorder="1" applyAlignment="1">
      <alignment horizontal="center" vertical="center"/>
    </xf>
    <xf numFmtId="49" fontId="104" fillId="0" borderId="0" xfId="6" applyNumberFormat="1" applyFont="1" applyFill="1" applyBorder="1" applyAlignment="1">
      <alignment horizontal="center" vertical="center"/>
    </xf>
    <xf numFmtId="49" fontId="104" fillId="0" borderId="74" xfId="6" applyNumberFormat="1" applyFont="1" applyFill="1" applyBorder="1" applyAlignment="1">
      <alignment horizontal="center" vertical="center"/>
    </xf>
    <xf numFmtId="49" fontId="104" fillId="0" borderId="62" xfId="6" applyNumberFormat="1" applyFont="1" applyFill="1" applyBorder="1" applyAlignment="1">
      <alignment horizontal="center" vertical="center"/>
    </xf>
    <xf numFmtId="49" fontId="104" fillId="0" borderId="63" xfId="6" applyNumberFormat="1" applyFont="1" applyFill="1" applyBorder="1" applyAlignment="1">
      <alignment horizontal="center" vertical="center"/>
    </xf>
    <xf numFmtId="49" fontId="104" fillId="0" borderId="87" xfId="6" applyNumberFormat="1" applyFont="1" applyFill="1" applyBorder="1" applyAlignment="1">
      <alignment horizontal="center" vertical="center"/>
    </xf>
    <xf numFmtId="49" fontId="104" fillId="0" borderId="75" xfId="6" applyNumberFormat="1" applyFont="1" applyFill="1" applyBorder="1" applyAlignment="1">
      <alignment horizontal="center" vertical="center"/>
    </xf>
    <xf numFmtId="49" fontId="104" fillId="0" borderId="64" xfId="6" applyNumberFormat="1" applyFont="1" applyFill="1" applyBorder="1" applyAlignment="1">
      <alignment horizontal="center" vertical="center"/>
    </xf>
    <xf numFmtId="164" fontId="106" fillId="0" borderId="93" xfId="8" applyNumberFormat="1" applyFont="1" applyFill="1" applyBorder="1" applyAlignment="1">
      <alignment horizontal="left" vertical="center"/>
    </xf>
    <xf numFmtId="49" fontId="86" fillId="0" borderId="98" xfId="6" applyNumberFormat="1" applyFont="1" applyFill="1" applyBorder="1" applyAlignment="1">
      <alignment horizontal="center" vertical="center" wrapText="1"/>
    </xf>
    <xf numFmtId="49" fontId="86" fillId="0" borderId="70" xfId="6" applyNumberFormat="1" applyFont="1" applyFill="1" applyBorder="1" applyAlignment="1">
      <alignment horizontal="center" vertical="center" wrapText="1"/>
    </xf>
    <xf numFmtId="49" fontId="86" fillId="0" borderId="68" xfId="6" applyNumberFormat="1" applyFont="1" applyFill="1" applyBorder="1" applyAlignment="1">
      <alignment horizontal="center" vertical="center" wrapText="1"/>
    </xf>
    <xf numFmtId="49" fontId="86" fillId="0" borderId="92" xfId="6" applyNumberFormat="1" applyFont="1" applyFill="1" applyBorder="1" applyAlignment="1">
      <alignment horizontal="center" vertical="center" wrapText="1"/>
    </xf>
    <xf numFmtId="49" fontId="86" fillId="0" borderId="0" xfId="6" applyNumberFormat="1" applyFont="1" applyFill="1" applyBorder="1" applyAlignment="1">
      <alignment horizontal="center" vertical="center" wrapText="1"/>
    </xf>
    <xf numFmtId="49" fontId="86" fillId="0" borderId="74" xfId="6" applyNumberFormat="1" applyFont="1" applyFill="1" applyBorder="1" applyAlignment="1">
      <alignment horizontal="center" vertical="center" wrapText="1"/>
    </xf>
    <xf numFmtId="49" fontId="86" fillId="0" borderId="69" xfId="6" applyNumberFormat="1" applyFont="1" applyFill="1" applyBorder="1" applyAlignment="1">
      <alignment horizontal="center" vertical="center" wrapText="1"/>
    </xf>
    <xf numFmtId="49" fontId="86" fillId="0" borderId="75" xfId="6" applyNumberFormat="1" applyFont="1" applyFill="1" applyBorder="1" applyAlignment="1">
      <alignment horizontal="center" vertical="center" wrapText="1"/>
    </xf>
    <xf numFmtId="167" fontId="86" fillId="0" borderId="67" xfId="6" applyNumberFormat="1" applyFont="1" applyFill="1" applyBorder="1" applyAlignment="1">
      <alignment horizontal="center" vertical="center" wrapText="1"/>
    </xf>
    <xf numFmtId="167" fontId="86" fillId="0" borderId="73" xfId="6" applyNumberFormat="1" applyFont="1" applyFill="1" applyBorder="1" applyAlignment="1">
      <alignment horizontal="center" vertical="center" wrapText="1"/>
    </xf>
    <xf numFmtId="167" fontId="86" fillId="0" borderId="69" xfId="6" applyNumberFormat="1" applyFont="1" applyFill="1" applyBorder="1" applyAlignment="1">
      <alignment horizontal="center" vertical="center" wrapText="1"/>
    </xf>
    <xf numFmtId="167" fontId="86" fillId="0" borderId="71" xfId="6" applyNumberFormat="1" applyFont="1" applyFill="1" applyBorder="1" applyAlignment="1">
      <alignment horizontal="center" vertical="center" wrapText="1"/>
    </xf>
    <xf numFmtId="167" fontId="86" fillId="0" borderId="75" xfId="6" applyNumberFormat="1" applyFont="1" applyFill="1" applyBorder="1" applyAlignment="1">
      <alignment horizontal="center" vertical="center" wrapText="1"/>
    </xf>
    <xf numFmtId="167" fontId="86" fillId="0" borderId="76" xfId="6" applyNumberFormat="1" applyFont="1" applyFill="1" applyBorder="1" applyAlignment="1">
      <alignment horizontal="center" vertical="center" wrapText="1"/>
    </xf>
    <xf numFmtId="49" fontId="104" fillId="0" borderId="76" xfId="6" applyNumberFormat="1" applyFont="1" applyFill="1" applyBorder="1" applyAlignment="1">
      <alignment horizontal="center" vertical="center"/>
    </xf>
    <xf numFmtId="49" fontId="104" fillId="0" borderId="88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 wrapText="1"/>
    </xf>
    <xf numFmtId="14" fontId="89" fillId="0" borderId="106" xfId="5" applyNumberFormat="1" applyFont="1" applyFill="1" applyBorder="1" applyAlignment="1">
      <alignment horizontal="center" vertical="center" wrapText="1"/>
    </xf>
    <xf numFmtId="14" fontId="89" fillId="0" borderId="107" xfId="5" applyNumberFormat="1" applyFont="1" applyFill="1" applyBorder="1" applyAlignment="1">
      <alignment horizontal="center" vertical="center" wrapText="1"/>
    </xf>
    <xf numFmtId="14" fontId="89" fillId="0" borderId="109" xfId="5" applyNumberFormat="1" applyFont="1" applyFill="1" applyBorder="1" applyAlignment="1">
      <alignment horizontal="center" vertical="center" wrapText="1"/>
    </xf>
    <xf numFmtId="14" fontId="89" fillId="0" borderId="90" xfId="5" applyNumberFormat="1" applyFont="1" applyFill="1" applyBorder="1" applyAlignment="1">
      <alignment horizontal="center" vertical="center" wrapText="1"/>
    </xf>
    <xf numFmtId="166" fontId="85" fillId="0" borderId="107" xfId="5" applyNumberFormat="1" applyFont="1" applyFill="1" applyBorder="1" applyAlignment="1">
      <alignment horizontal="center" vertical="center" wrapText="1"/>
    </xf>
    <xf numFmtId="166" fontId="85" fillId="0" borderId="108" xfId="5" applyNumberFormat="1" applyFont="1" applyFill="1" applyBorder="1" applyAlignment="1">
      <alignment horizontal="center" vertical="center" wrapText="1"/>
    </xf>
    <xf numFmtId="166" fontId="85" fillId="0" borderId="90" xfId="5" applyNumberFormat="1" applyFont="1" applyFill="1" applyBorder="1" applyAlignment="1">
      <alignment horizontal="center" vertical="center" wrapText="1"/>
    </xf>
    <xf numFmtId="166" fontId="85" fillId="0" borderId="102" xfId="5" applyNumberFormat="1" applyFont="1" applyFill="1" applyBorder="1" applyAlignment="1">
      <alignment horizontal="center" vertical="center" wrapText="1"/>
    </xf>
    <xf numFmtId="49" fontId="86" fillId="0" borderId="66" xfId="6" applyNumberFormat="1" applyFont="1" applyFill="1" applyBorder="1" applyAlignment="1">
      <alignment horizontal="center" vertical="center" wrapText="1"/>
    </xf>
    <xf numFmtId="49" fontId="86" fillId="0" borderId="72" xfId="6" applyNumberFormat="1" applyFont="1" applyFill="1" applyBorder="1" applyAlignment="1">
      <alignment horizontal="center" vertical="center" wrapText="1"/>
    </xf>
    <xf numFmtId="49" fontId="104" fillId="0" borderId="72" xfId="6" applyNumberFormat="1" applyFont="1" applyFill="1" applyBorder="1" applyAlignment="1">
      <alignment horizontal="center" vertical="center"/>
    </xf>
    <xf numFmtId="49" fontId="104" fillId="0" borderId="85" xfId="6" applyNumberFormat="1" applyFont="1" applyFill="1" applyBorder="1" applyAlignment="1">
      <alignment horizontal="center" vertical="center"/>
    </xf>
    <xf numFmtId="167" fontId="127" fillId="0" borderId="75" xfId="6" applyNumberFormat="1" applyFont="1" applyFill="1" applyBorder="1" applyAlignment="1">
      <alignment horizontal="center" vertical="center"/>
    </xf>
    <xf numFmtId="167" fontId="127" fillId="0" borderId="0" xfId="6" applyNumberFormat="1" applyFont="1" applyFill="1" applyBorder="1" applyAlignment="1">
      <alignment horizontal="center" vertical="center"/>
    </xf>
    <xf numFmtId="49" fontId="79" fillId="0" borderId="69" xfId="6" applyNumberFormat="1" applyFont="1" applyFill="1" applyBorder="1" applyAlignment="1">
      <alignment horizontal="center" vertical="center" wrapText="1"/>
    </xf>
    <xf numFmtId="49" fontId="79" fillId="0" borderId="75" xfId="6" applyNumberFormat="1" applyFont="1" applyFill="1" applyBorder="1" applyAlignment="1">
      <alignment horizontal="center" vertical="center" wrapText="1"/>
    </xf>
    <xf numFmtId="49" fontId="91" fillId="0" borderId="93" xfId="6" applyNumberFormat="1" applyFont="1" applyFill="1" applyBorder="1" applyAlignment="1">
      <alignment horizontal="center" vertical="center"/>
    </xf>
    <xf numFmtId="167" fontId="92" fillId="0" borderId="92" xfId="6" applyNumberFormat="1" applyFont="1" applyFill="1" applyBorder="1" applyAlignment="1">
      <alignment horizontal="center" vertical="center"/>
    </xf>
    <xf numFmtId="167" fontId="92" fillId="0" borderId="74" xfId="6" applyNumberFormat="1" applyFont="1" applyFill="1" applyBorder="1" applyAlignment="1">
      <alignment horizontal="center" vertical="center"/>
    </xf>
    <xf numFmtId="49" fontId="62" fillId="0" borderId="166" xfId="6" applyNumberFormat="1" applyFont="1" applyFill="1" applyBorder="1" applyAlignment="1">
      <alignment horizontal="center" vertical="center"/>
    </xf>
    <xf numFmtId="49" fontId="62" fillId="0" borderId="164" xfId="6" applyNumberFormat="1" applyFont="1" applyFill="1" applyBorder="1" applyAlignment="1">
      <alignment horizontal="center" vertical="center"/>
    </xf>
    <xf numFmtId="1" fontId="69" fillId="2" borderId="64" xfId="6" applyNumberFormat="1" applyFont="1" applyFill="1" applyBorder="1" applyAlignment="1">
      <alignment horizontal="center" vertical="center"/>
    </xf>
    <xf numFmtId="1" fontId="69" fillId="2" borderId="63" xfId="6" applyNumberFormat="1" applyFont="1" applyFill="1" applyBorder="1" applyAlignment="1">
      <alignment horizontal="center" vertical="center"/>
    </xf>
    <xf numFmtId="49" fontId="127" fillId="0" borderId="75" xfId="6" applyNumberFormat="1" applyFont="1" applyFill="1" applyBorder="1" applyAlignment="1">
      <alignment horizontal="center" vertical="center" wrapText="1"/>
    </xf>
    <xf numFmtId="49" fontId="127" fillId="0" borderId="93" xfId="6" applyNumberFormat="1" applyFont="1" applyFill="1" applyBorder="1" applyAlignment="1">
      <alignment horizontal="center" vertical="center" wrapText="1"/>
    </xf>
    <xf numFmtId="167" fontId="69" fillId="2" borderId="63" xfId="6" applyNumberFormat="1" applyFont="1" applyFill="1" applyBorder="1" applyAlignment="1">
      <alignment horizontal="left" vertical="center"/>
    </xf>
    <xf numFmtId="167" fontId="69" fillId="2" borderId="87" xfId="6" applyNumberFormat="1" applyFont="1" applyFill="1" applyBorder="1" applyAlignment="1">
      <alignment horizontal="left" vertical="center"/>
    </xf>
    <xf numFmtId="49" fontId="127" fillId="0" borderId="98" xfId="6" applyNumberFormat="1" applyFont="1" applyFill="1" applyBorder="1" applyAlignment="1">
      <alignment horizontal="center" vertical="center"/>
    </xf>
    <xf numFmtId="49" fontId="127" fillId="0" borderId="70" xfId="6" applyNumberFormat="1" applyFont="1" applyFill="1" applyBorder="1" applyAlignment="1">
      <alignment horizontal="center" vertical="center"/>
    </xf>
    <xf numFmtId="49" fontId="127" fillId="0" borderId="91" xfId="6" applyNumberFormat="1" applyFont="1" applyFill="1" applyBorder="1" applyAlignment="1">
      <alignment horizontal="center" vertical="center"/>
    </xf>
    <xf numFmtId="49" fontId="127" fillId="0" borderId="99" xfId="6" applyNumberFormat="1" applyFont="1" applyFill="1" applyBorder="1" applyAlignment="1">
      <alignment horizontal="center" vertical="center"/>
    </xf>
    <xf numFmtId="49" fontId="127" fillId="0" borderId="100" xfId="6" applyNumberFormat="1" applyFont="1" applyFill="1" applyBorder="1" applyAlignment="1">
      <alignment horizontal="center" vertical="center"/>
    </xf>
    <xf numFmtId="49" fontId="127" fillId="0" borderId="101" xfId="6" applyNumberFormat="1" applyFont="1" applyFill="1" applyBorder="1" applyAlignment="1">
      <alignment horizontal="center" vertical="center"/>
    </xf>
    <xf numFmtId="49" fontId="62" fillId="0" borderId="65" xfId="6" applyNumberFormat="1" applyFont="1" applyFill="1" applyBorder="1" applyAlignment="1">
      <alignment horizontal="center" vertical="center"/>
    </xf>
    <xf numFmtId="1" fontId="19" fillId="0" borderId="0" xfId="18" applyNumberFormat="1" applyFont="1" applyFill="1" applyBorder="1" applyAlignment="1">
      <alignment horizontal="center" vertical="center"/>
    </xf>
    <xf numFmtId="1" fontId="19" fillId="0" borderId="29" xfId="18" applyNumberFormat="1" applyFont="1" applyFill="1" applyBorder="1" applyAlignment="1">
      <alignment horizontal="center" vertical="center"/>
    </xf>
    <xf numFmtId="1" fontId="44" fillId="0" borderId="0" xfId="18" applyNumberFormat="1" applyFont="1" applyFill="1" applyBorder="1" applyAlignment="1">
      <alignment horizontal="center" vertical="center"/>
    </xf>
    <xf numFmtId="1" fontId="44" fillId="0" borderId="146" xfId="18" applyNumberFormat="1" applyFont="1" applyFill="1" applyBorder="1" applyAlignment="1">
      <alignment horizontal="center" vertical="center"/>
    </xf>
    <xf numFmtId="1" fontId="23" fillId="0" borderId="0" xfId="18" applyNumberFormat="1" applyFont="1" applyFill="1" applyBorder="1" applyAlignment="1">
      <alignment horizontal="center" vertical="center"/>
    </xf>
    <xf numFmtId="1" fontId="23" fillId="0" borderId="29" xfId="18" applyNumberFormat="1" applyFont="1" applyFill="1" applyBorder="1" applyAlignment="1">
      <alignment horizontal="center" vertical="center"/>
    </xf>
    <xf numFmtId="49" fontId="19" fillId="0" borderId="118" xfId="18" applyNumberFormat="1" applyFont="1" applyFill="1" applyBorder="1" applyAlignment="1">
      <alignment horizontal="center" vertical="center"/>
    </xf>
    <xf numFmtId="49" fontId="19" fillId="0" borderId="120" xfId="18" applyNumberFormat="1" applyFont="1" applyFill="1" applyBorder="1" applyAlignment="1">
      <alignment horizontal="center" vertical="center"/>
    </xf>
    <xf numFmtId="164" fontId="115" fillId="0" borderId="122" xfId="18" applyNumberFormat="1" applyFont="1" applyFill="1" applyBorder="1" applyAlignment="1">
      <alignment horizontal="center" vertical="center"/>
    </xf>
    <xf numFmtId="164" fontId="115" fillId="0" borderId="121" xfId="18" applyNumberFormat="1" applyFont="1" applyFill="1" applyBorder="1" applyAlignment="1">
      <alignment horizontal="center" vertical="center"/>
    </xf>
    <xf numFmtId="164" fontId="115" fillId="0" borderId="123" xfId="18" applyNumberFormat="1" applyFont="1" applyFill="1" applyBorder="1" applyAlignment="1">
      <alignment horizontal="center" vertical="center"/>
    </xf>
    <xf numFmtId="164" fontId="20" fillId="0" borderId="28" xfId="18" applyNumberFormat="1" applyFont="1" applyFill="1" applyBorder="1" applyAlignment="1">
      <alignment horizontal="center" vertical="center"/>
    </xf>
    <xf numFmtId="164" fontId="20" fillId="0" borderId="0" xfId="18" applyNumberFormat="1" applyFont="1" applyFill="1" applyBorder="1" applyAlignment="1">
      <alignment horizontal="center" vertical="center"/>
    </xf>
    <xf numFmtId="1" fontId="46" fillId="0" borderId="0" xfId="18" applyNumberFormat="1" applyFont="1" applyFill="1" applyBorder="1" applyAlignment="1">
      <alignment horizontal="center" vertical="center"/>
    </xf>
    <xf numFmtId="1" fontId="46" fillId="0" borderId="29" xfId="18" applyNumberFormat="1" applyFont="1" applyFill="1" applyBorder="1" applyAlignment="1">
      <alignment horizontal="center" vertical="center"/>
    </xf>
    <xf numFmtId="0" fontId="116" fillId="0" borderId="127" xfId="18" applyFont="1" applyFill="1" applyBorder="1" applyAlignment="1">
      <alignment horizontal="center" vertical="center"/>
    </xf>
    <xf numFmtId="0" fontId="116" fillId="0" borderId="128" xfId="18" applyFont="1" applyFill="1" applyBorder="1" applyAlignment="1">
      <alignment horizontal="center" vertical="center"/>
    </xf>
    <xf numFmtId="0" fontId="116" fillId="0" borderId="0" xfId="18" applyFont="1" applyFill="1" applyBorder="1" applyAlignment="1">
      <alignment horizontal="center" vertical="center"/>
    </xf>
    <xf numFmtId="0" fontId="116" fillId="0" borderId="29" xfId="18" applyFont="1" applyFill="1" applyBorder="1" applyAlignment="1">
      <alignment horizontal="center" vertical="center"/>
    </xf>
    <xf numFmtId="0" fontId="116" fillId="0" borderId="130" xfId="18" applyFont="1" applyFill="1" applyBorder="1" applyAlignment="1">
      <alignment horizontal="center" vertical="center"/>
    </xf>
    <xf numFmtId="0" fontId="116" fillId="0" borderId="131" xfId="18" applyFont="1" applyFill="1" applyBorder="1" applyAlignment="1">
      <alignment horizontal="center" vertical="center"/>
    </xf>
    <xf numFmtId="1" fontId="23" fillId="0" borderId="146" xfId="18" applyNumberFormat="1" applyFont="1" applyFill="1" applyBorder="1" applyAlignment="1">
      <alignment horizontal="center" vertical="center"/>
    </xf>
    <xf numFmtId="164" fontId="19" fillId="0" borderId="117" xfId="18" applyNumberFormat="1" applyFont="1" applyFill="1" applyBorder="1" applyAlignment="1">
      <alignment horizontal="center" vertical="center"/>
    </xf>
    <xf numFmtId="164" fontId="19" fillId="0" borderId="0" xfId="18" applyNumberFormat="1" applyFont="1" applyFill="1" applyBorder="1" applyAlignment="1">
      <alignment horizontal="center" vertical="center"/>
    </xf>
    <xf numFmtId="0" fontId="29" fillId="0" borderId="135" xfId="18" applyFont="1" applyFill="1" applyBorder="1" applyAlignment="1">
      <alignment horizontal="center" vertical="center"/>
    </xf>
    <xf numFmtId="0" fontId="29" fillId="0" borderId="130" xfId="18" applyFont="1" applyFill="1" applyBorder="1" applyAlignment="1">
      <alignment horizontal="center" vertical="center"/>
    </xf>
    <xf numFmtId="0" fontId="29" fillId="0" borderId="131" xfId="18" applyFont="1" applyFill="1" applyBorder="1" applyAlignment="1">
      <alignment horizontal="center" vertical="center"/>
    </xf>
    <xf numFmtId="0" fontId="29" fillId="0" borderId="55" xfId="18" applyFont="1" applyFill="1" applyBorder="1" applyAlignment="1">
      <alignment horizontal="center" vertical="center"/>
    </xf>
    <xf numFmtId="0" fontId="29" fillId="0" borderId="57" xfId="18" applyFont="1" applyFill="1" applyBorder="1" applyAlignment="1">
      <alignment horizontal="center" vertical="center"/>
    </xf>
    <xf numFmtId="0" fontId="29" fillId="0" borderId="56" xfId="18" applyFont="1" applyFill="1" applyBorder="1" applyAlignment="1">
      <alignment horizontal="center" vertical="center"/>
    </xf>
    <xf numFmtId="0" fontId="29" fillId="0" borderId="135" xfId="21" applyFont="1" applyFill="1" applyBorder="1" applyAlignment="1">
      <alignment horizontal="center" vertical="center"/>
    </xf>
    <xf numFmtId="0" fontId="29" fillId="0" borderId="130" xfId="21" applyFont="1" applyFill="1" applyBorder="1" applyAlignment="1">
      <alignment horizontal="center" vertical="center"/>
    </xf>
    <xf numFmtId="0" fontId="29" fillId="0" borderId="154" xfId="21" applyFont="1" applyFill="1" applyBorder="1" applyAlignment="1">
      <alignment horizontal="center" vertical="center"/>
    </xf>
    <xf numFmtId="0" fontId="29" fillId="0" borderId="129" xfId="18" applyFont="1" applyFill="1" applyBorder="1" applyAlignment="1">
      <alignment horizontal="center" vertical="center"/>
    </xf>
    <xf numFmtId="49" fontId="29" fillId="0" borderId="56" xfId="18" applyNumberFormat="1" applyFont="1" applyFill="1" applyBorder="1" applyAlignment="1">
      <alignment horizontal="center" vertical="center"/>
    </xf>
    <xf numFmtId="49" fontId="29" fillId="0" borderId="55" xfId="18" applyNumberFormat="1" applyFont="1" applyFill="1" applyBorder="1" applyAlignment="1">
      <alignment horizontal="center" vertical="center"/>
    </xf>
    <xf numFmtId="49" fontId="29" fillId="0" borderId="57" xfId="18" applyNumberFormat="1" applyFont="1" applyFill="1" applyBorder="1" applyAlignment="1">
      <alignment horizontal="center" vertical="center"/>
    </xf>
    <xf numFmtId="0" fontId="25" fillId="0" borderId="0" xfId="18" applyFont="1" applyFill="1" applyBorder="1" applyAlignment="1">
      <alignment horizontal="left" vertical="center"/>
    </xf>
    <xf numFmtId="0" fontId="25" fillId="0" borderId="29" xfId="18" applyFont="1" applyFill="1" applyBorder="1" applyAlignment="1">
      <alignment horizontal="left" vertical="center"/>
    </xf>
    <xf numFmtId="0" fontId="25" fillId="0" borderId="0" xfId="18" applyFont="1" applyFill="1" applyBorder="1" applyAlignment="1">
      <alignment horizontal="center" vertical="center"/>
    </xf>
    <xf numFmtId="0" fontId="25" fillId="0" borderId="29" xfId="18" applyFont="1" applyFill="1" applyBorder="1" applyAlignment="1">
      <alignment horizontal="center" vertical="center"/>
    </xf>
    <xf numFmtId="0" fontId="29" fillId="0" borderId="54" xfId="18" applyFont="1" applyFill="1" applyBorder="1" applyAlignment="1">
      <alignment horizontal="center" vertical="center"/>
    </xf>
    <xf numFmtId="164" fontId="115" fillId="0" borderId="125" xfId="18" applyNumberFormat="1" applyFont="1" applyFill="1" applyBorder="1" applyAlignment="1">
      <alignment horizontal="center" vertical="center"/>
    </xf>
    <xf numFmtId="0" fontId="5" fillId="0" borderId="0" xfId="18" applyBorder="1"/>
    <xf numFmtId="0" fontId="5" fillId="0" borderId="29" xfId="18" applyBorder="1"/>
    <xf numFmtId="164" fontId="19" fillId="3" borderId="28" xfId="18" applyNumberFormat="1" applyFont="1" applyFill="1" applyBorder="1" applyAlignment="1">
      <alignment horizontal="center" vertical="center"/>
    </xf>
    <xf numFmtId="164" fontId="19" fillId="3" borderId="0" xfId="18" applyNumberFormat="1" applyFont="1" applyFill="1" applyBorder="1" applyAlignment="1">
      <alignment horizontal="center" vertical="center"/>
    </xf>
    <xf numFmtId="1" fontId="114" fillId="3" borderId="0" xfId="18" applyNumberFormat="1" applyFont="1" applyFill="1" applyBorder="1" applyAlignment="1">
      <alignment horizontal="center" vertical="center"/>
    </xf>
    <xf numFmtId="1" fontId="114" fillId="3" borderId="29" xfId="18" applyNumberFormat="1" applyFont="1" applyFill="1" applyBorder="1" applyAlignment="1">
      <alignment horizontal="center" vertical="center"/>
    </xf>
    <xf numFmtId="1" fontId="20" fillId="0" borderId="0" xfId="18" applyNumberFormat="1" applyFont="1" applyFill="1" applyBorder="1" applyAlignment="1">
      <alignment horizontal="center" vertical="center"/>
    </xf>
    <xf numFmtId="1" fontId="20" fillId="0" borderId="29" xfId="18" applyNumberFormat="1" applyFont="1" applyFill="1" applyBorder="1" applyAlignment="1">
      <alignment horizontal="center" vertical="center"/>
    </xf>
    <xf numFmtId="164" fontId="19" fillId="0" borderId="28" xfId="18" applyNumberFormat="1" applyFont="1" applyFill="1" applyBorder="1" applyAlignment="1">
      <alignment horizontal="center" vertical="center"/>
    </xf>
    <xf numFmtId="1" fontId="114" fillId="0" borderId="0" xfId="18" applyNumberFormat="1" applyFont="1" applyFill="1" applyBorder="1" applyAlignment="1">
      <alignment horizontal="center" vertical="center"/>
    </xf>
    <xf numFmtId="1" fontId="114" fillId="0" borderId="29" xfId="18" applyNumberFormat="1" applyFont="1" applyFill="1" applyBorder="1" applyAlignment="1">
      <alignment horizontal="center" vertical="center"/>
    </xf>
    <xf numFmtId="164" fontId="115" fillId="0" borderId="28" xfId="18" applyNumberFormat="1" applyFont="1" applyFill="1" applyBorder="1" applyAlignment="1">
      <alignment horizontal="center" vertical="center"/>
    </xf>
    <xf numFmtId="164" fontId="115" fillId="0" borderId="0" xfId="18" applyNumberFormat="1" applyFont="1" applyFill="1" applyBorder="1" applyAlignment="1">
      <alignment horizontal="center" vertical="center"/>
    </xf>
    <xf numFmtId="164" fontId="18" fillId="0" borderId="28" xfId="18" applyNumberFormat="1" applyFont="1" applyFill="1" applyBorder="1" applyAlignment="1">
      <alignment horizontal="center" vertical="center"/>
    </xf>
    <xf numFmtId="164" fontId="18" fillId="0" borderId="0" xfId="18" applyNumberFormat="1" applyFont="1" applyFill="1" applyBorder="1" applyAlignment="1">
      <alignment horizontal="center" vertical="center"/>
    </xf>
    <xf numFmtId="164" fontId="18" fillId="0" borderId="29" xfId="18" applyNumberFormat="1" applyFont="1" applyFill="1" applyBorder="1" applyAlignment="1">
      <alignment horizontal="center" vertical="center"/>
    </xf>
    <xf numFmtId="49" fontId="19" fillId="0" borderId="0" xfId="18" applyNumberFormat="1" applyFont="1" applyFill="1" applyBorder="1" applyAlignment="1">
      <alignment horizontal="center" vertical="center"/>
    </xf>
    <xf numFmtId="164" fontId="102" fillId="0" borderId="0" xfId="18" applyNumberFormat="1" applyFont="1" applyFill="1" applyBorder="1" applyAlignment="1">
      <alignment horizontal="center" vertical="center"/>
    </xf>
    <xf numFmtId="164" fontId="102" fillId="0" borderId="29" xfId="18" applyNumberFormat="1" applyFont="1" applyFill="1" applyBorder="1" applyAlignment="1">
      <alignment horizontal="center" vertical="center"/>
    </xf>
    <xf numFmtId="164" fontId="16" fillId="0" borderId="0" xfId="19" applyNumberFormat="1" applyFont="1" applyFill="1" applyBorder="1" applyAlignment="1">
      <alignment horizontal="center" vertical="center"/>
    </xf>
    <xf numFmtId="164" fontId="16" fillId="0" borderId="29" xfId="19" applyNumberFormat="1" applyFont="1" applyFill="1" applyBorder="1" applyAlignment="1">
      <alignment horizontal="center" vertical="center"/>
    </xf>
    <xf numFmtId="164" fontId="16" fillId="0" borderId="28" xfId="19" applyNumberFormat="1" applyFont="1" applyFill="1" applyBorder="1" applyAlignment="1">
      <alignment horizontal="center" vertical="center"/>
    </xf>
    <xf numFmtId="1" fontId="98" fillId="0" borderId="146" xfId="18" applyNumberFormat="1" applyFont="1" applyFill="1" applyBorder="1" applyAlignment="1">
      <alignment horizontal="center" vertical="center"/>
    </xf>
    <xf numFmtId="0" fontId="24" fillId="0" borderId="11" xfId="18" applyFont="1" applyFill="1" applyBorder="1" applyAlignment="1">
      <alignment horizontal="center" vertical="center"/>
    </xf>
    <xf numFmtId="0" fontId="24" fillId="0" borderId="42" xfId="18" applyFont="1" applyFill="1" applyBorder="1" applyAlignment="1">
      <alignment horizontal="center" vertical="center"/>
    </xf>
    <xf numFmtId="0" fontId="24" fillId="0" borderId="133" xfId="21" applyFont="1" applyFill="1" applyBorder="1" applyAlignment="1">
      <alignment horizontal="center"/>
    </xf>
    <xf numFmtId="0" fontId="24" fillId="0" borderId="42" xfId="21" applyFont="1" applyFill="1" applyBorder="1" applyAlignment="1">
      <alignment horizontal="center"/>
    </xf>
    <xf numFmtId="0" fontId="24" fillId="0" borderId="152" xfId="21" applyFont="1" applyFill="1" applyBorder="1" applyAlignment="1">
      <alignment horizontal="center"/>
    </xf>
    <xf numFmtId="0" fontId="5" fillId="0" borderId="11" xfId="18" applyFill="1" applyBorder="1" applyAlignment="1"/>
    <xf numFmtId="0" fontId="5" fillId="0" borderId="42" xfId="18" applyFill="1" applyBorder="1" applyAlignment="1"/>
    <xf numFmtId="0" fontId="5" fillId="0" borderId="12" xfId="18" applyFill="1" applyBorder="1" applyAlignment="1"/>
    <xf numFmtId="0" fontId="5" fillId="0" borderId="133" xfId="18" applyFill="1" applyBorder="1" applyAlignment="1">
      <alignment horizontal="center"/>
    </xf>
    <xf numFmtId="0" fontId="5" fillId="0" borderId="42" xfId="18" applyFill="1" applyBorder="1" applyAlignment="1">
      <alignment horizontal="center"/>
    </xf>
    <xf numFmtId="0" fontId="5" fillId="0" borderId="12" xfId="18" applyFill="1" applyBorder="1" applyAlignment="1">
      <alignment horizontal="center"/>
    </xf>
    <xf numFmtId="164" fontId="16" fillId="0" borderId="27" xfId="19" applyNumberFormat="1" applyFont="1" applyFill="1" applyBorder="1" applyAlignment="1">
      <alignment horizontal="center" vertical="center"/>
    </xf>
    <xf numFmtId="0" fontId="24" fillId="0" borderId="12" xfId="18" applyFont="1" applyFill="1" applyBorder="1" applyAlignment="1">
      <alignment horizontal="center" vertical="center"/>
    </xf>
    <xf numFmtId="0" fontId="5" fillId="0" borderId="11" xfId="18" applyFill="1" applyBorder="1" applyAlignment="1">
      <alignment horizontal="center"/>
    </xf>
    <xf numFmtId="164" fontId="16" fillId="0" borderId="117" xfId="19" applyNumberFormat="1" applyFont="1" applyFill="1" applyBorder="1" applyAlignment="1">
      <alignment horizontal="center" vertical="center"/>
    </xf>
    <xf numFmtId="164" fontId="16" fillId="0" borderId="146" xfId="19" applyNumberFormat="1" applyFont="1" applyFill="1" applyBorder="1" applyAlignment="1">
      <alignment horizontal="center" vertical="center"/>
    </xf>
    <xf numFmtId="0" fontId="24" fillId="0" borderId="41" xfId="18" applyFont="1" applyFill="1" applyBorder="1" applyAlignment="1">
      <alignment horizontal="center" vertical="center"/>
    </xf>
    <xf numFmtId="0" fontId="24" fillId="0" borderId="11" xfId="18" applyFont="1" applyFill="1" applyBorder="1" applyAlignment="1">
      <alignment horizontal="center"/>
    </xf>
    <xf numFmtId="0" fontId="24" fillId="0" borderId="42" xfId="18" applyFont="1" applyFill="1" applyBorder="1" applyAlignment="1">
      <alignment horizontal="center"/>
    </xf>
    <xf numFmtId="0" fontId="24" fillId="0" borderId="12" xfId="18" applyFont="1" applyFill="1" applyBorder="1" applyAlignment="1">
      <alignment horizontal="center"/>
    </xf>
    <xf numFmtId="0" fontId="29" fillId="0" borderId="34" xfId="18" applyFont="1" applyFill="1" applyBorder="1" applyAlignment="1">
      <alignment horizontal="center" vertical="center"/>
    </xf>
    <xf numFmtId="0" fontId="29" fillId="0" borderId="33" xfId="18" applyFont="1" applyFill="1" applyBorder="1" applyAlignment="1">
      <alignment horizontal="center" vertical="center"/>
    </xf>
    <xf numFmtId="0" fontId="29" fillId="0" borderId="150" xfId="18" applyFont="1" applyFill="1" applyBorder="1" applyAlignment="1">
      <alignment horizontal="center" vertical="center"/>
    </xf>
    <xf numFmtId="0" fontId="29" fillId="0" borderId="35" xfId="18" applyFont="1" applyFill="1" applyBorder="1" applyAlignment="1">
      <alignment horizontal="center" vertical="center"/>
    </xf>
    <xf numFmtId="0" fontId="29" fillId="0" borderId="132" xfId="21" applyFont="1" applyFill="1" applyBorder="1" applyAlignment="1">
      <alignment horizontal="center" vertical="center"/>
    </xf>
    <xf numFmtId="0" fontId="29" fillId="0" borderId="33" xfId="21" applyFont="1" applyFill="1" applyBorder="1" applyAlignment="1">
      <alignment horizontal="center" vertical="center"/>
    </xf>
    <xf numFmtId="0" fontId="29" fillId="0" borderId="151" xfId="21" applyFont="1" applyFill="1" applyBorder="1" applyAlignment="1">
      <alignment horizontal="center" vertical="center"/>
    </xf>
    <xf numFmtId="0" fontId="29" fillId="0" borderId="132" xfId="18" applyFont="1" applyFill="1" applyBorder="1" applyAlignment="1">
      <alignment horizontal="center" vertical="center"/>
    </xf>
    <xf numFmtId="0" fontId="29" fillId="0" borderId="149" xfId="18" applyFont="1" applyFill="1" applyBorder="1" applyAlignment="1">
      <alignment horizontal="center" vertical="center"/>
    </xf>
    <xf numFmtId="0" fontId="29" fillId="0" borderId="37" xfId="18" applyFont="1" applyFill="1" applyBorder="1" applyAlignment="1">
      <alignment horizontal="center" vertical="center"/>
    </xf>
    <xf numFmtId="0" fontId="25" fillId="0" borderId="28" xfId="18" applyFont="1" applyFill="1" applyBorder="1" applyAlignment="1">
      <alignment horizontal="center" vertical="center"/>
    </xf>
    <xf numFmtId="0" fontId="5" fillId="0" borderId="121" xfId="18" applyFill="1" applyBorder="1"/>
    <xf numFmtId="0" fontId="5" fillId="0" borderId="123" xfId="18" applyFill="1" applyBorder="1"/>
    <xf numFmtId="49" fontId="19" fillId="0" borderId="29" xfId="18" applyNumberFormat="1" applyFont="1" applyFill="1" applyBorder="1" applyAlignment="1">
      <alignment horizontal="center" vertical="center"/>
    </xf>
    <xf numFmtId="164" fontId="115" fillId="0" borderId="148" xfId="18" applyNumberFormat="1" applyFont="1" applyFill="1" applyBorder="1" applyAlignment="1">
      <alignment horizontal="center" vertical="center"/>
    </xf>
    <xf numFmtId="1" fontId="100" fillId="0" borderId="0" xfId="18" applyNumberFormat="1" applyFont="1" applyFill="1" applyBorder="1" applyAlignment="1">
      <alignment horizontal="center" vertical="center"/>
    </xf>
    <xf numFmtId="164" fontId="18" fillId="0" borderId="28" xfId="19" applyNumberFormat="1" applyFont="1" applyFill="1" applyBorder="1" applyAlignment="1">
      <alignment horizontal="center" vertical="center"/>
    </xf>
    <xf numFmtId="164" fontId="18" fillId="0" borderId="0" xfId="19" applyNumberFormat="1" applyFont="1" applyFill="1" applyBorder="1" applyAlignment="1">
      <alignment horizontal="center" vertical="center"/>
    </xf>
    <xf numFmtId="164" fontId="18" fillId="0" borderId="29" xfId="19" applyNumberFormat="1" applyFont="1" applyFill="1" applyBorder="1" applyAlignment="1">
      <alignment horizontal="center" vertical="center"/>
    </xf>
    <xf numFmtId="164" fontId="18" fillId="0" borderId="74" xfId="19" applyNumberFormat="1" applyFont="1" applyFill="1" applyBorder="1" applyAlignment="1">
      <alignment horizontal="center" vertical="center"/>
    </xf>
    <xf numFmtId="0" fontId="15" fillId="0" borderId="17" xfId="18" applyFont="1" applyFill="1" applyBorder="1" applyAlignment="1">
      <alignment horizontal="center" vertical="center"/>
    </xf>
    <xf numFmtId="0" fontId="15" fillId="0" borderId="15" xfId="18" applyFont="1" applyFill="1" applyBorder="1" applyAlignment="1">
      <alignment horizontal="center" vertical="center"/>
    </xf>
    <xf numFmtId="0" fontId="15" fillId="0" borderId="16" xfId="18" applyFont="1" applyFill="1" applyBorder="1" applyAlignment="1">
      <alignment horizontal="center" vertical="center"/>
    </xf>
    <xf numFmtId="0" fontId="15" fillId="0" borderId="155" xfId="18" applyFont="1" applyFill="1" applyBorder="1" applyAlignment="1">
      <alignment horizontal="center" vertical="center"/>
    </xf>
    <xf numFmtId="0" fontId="15" fillId="0" borderId="18" xfId="18" applyFont="1" applyFill="1" applyBorder="1" applyAlignment="1">
      <alignment horizontal="center" vertical="center"/>
    </xf>
    <xf numFmtId="0" fontId="15" fillId="0" borderId="142" xfId="18" applyFont="1" applyFill="1" applyBorder="1" applyAlignment="1">
      <alignment horizontal="center" vertical="center"/>
    </xf>
    <xf numFmtId="0" fontId="5" fillId="0" borderId="15" xfId="18" applyFill="1" applyBorder="1" applyAlignment="1">
      <alignment horizontal="center" vertical="center"/>
    </xf>
    <xf numFmtId="0" fontId="5" fillId="0" borderId="15" xfId="18" applyFill="1" applyBorder="1" applyAlignment="1">
      <alignment horizontal="center"/>
    </xf>
    <xf numFmtId="0" fontId="5" fillId="0" borderId="16" xfId="18" applyFill="1" applyBorder="1" applyAlignment="1">
      <alignment horizontal="center"/>
    </xf>
    <xf numFmtId="0" fontId="5" fillId="0" borderId="17" xfId="18" applyFill="1" applyBorder="1" applyAlignment="1">
      <alignment horizontal="center"/>
    </xf>
    <xf numFmtId="164" fontId="16" fillId="0" borderId="75" xfId="19" applyNumberFormat="1" applyFont="1" applyFill="1" applyBorder="1" applyAlignment="1">
      <alignment horizontal="center" vertical="center"/>
    </xf>
    <xf numFmtId="0" fontId="39" fillId="0" borderId="12" xfId="18" applyFont="1" applyFill="1" applyBorder="1" applyAlignment="1">
      <alignment horizontal="center" vertical="center"/>
    </xf>
    <xf numFmtId="0" fontId="39" fillId="0" borderId="10" xfId="18" applyFont="1" applyFill="1" applyBorder="1" applyAlignment="1">
      <alignment horizontal="center" vertical="center"/>
    </xf>
    <xf numFmtId="0" fontId="10" fillId="0" borderId="12" xfId="18" applyFont="1" applyFill="1" applyBorder="1" applyAlignment="1">
      <alignment horizontal="center" vertical="center"/>
    </xf>
    <xf numFmtId="0" fontId="10" fillId="0" borderId="10" xfId="18" applyFont="1" applyFill="1" applyBorder="1" applyAlignment="1">
      <alignment horizontal="center" vertical="center"/>
    </xf>
    <xf numFmtId="0" fontId="10" fillId="0" borderId="11" xfId="18" applyFont="1" applyFill="1" applyBorder="1" applyAlignment="1">
      <alignment horizontal="center" vertical="center"/>
    </xf>
    <xf numFmtId="0" fontId="9" fillId="0" borderId="114" xfId="18" applyFont="1" applyFill="1" applyBorder="1" applyAlignment="1">
      <alignment horizontal="center" vertical="center"/>
    </xf>
    <xf numFmtId="0" fontId="9" fillId="0" borderId="10" xfId="18" applyFont="1" applyFill="1" applyBorder="1" applyAlignment="1">
      <alignment horizontal="center" vertical="center"/>
    </xf>
    <xf numFmtId="0" fontId="9" fillId="0" borderId="140" xfId="18" applyFont="1" applyFill="1" applyBorder="1" applyAlignment="1">
      <alignment horizontal="center" vertical="center"/>
    </xf>
    <xf numFmtId="0" fontId="5" fillId="0" borderId="14" xfId="18" applyFill="1" applyBorder="1" applyAlignment="1">
      <alignment horizontal="center"/>
    </xf>
    <xf numFmtId="0" fontId="5" fillId="0" borderId="17" xfId="18" applyFill="1" applyBorder="1" applyAlignment="1">
      <alignment horizontal="center" vertical="center"/>
    </xf>
    <xf numFmtId="0" fontId="9" fillId="0" borderId="12" xfId="18" applyFont="1" applyFill="1" applyBorder="1" applyAlignment="1">
      <alignment horizontal="center" vertical="center"/>
    </xf>
    <xf numFmtId="0" fontId="9" fillId="0" borderId="11" xfId="18" applyFont="1" applyFill="1" applyBorder="1" applyAlignment="1">
      <alignment horizontal="center" vertical="center"/>
    </xf>
    <xf numFmtId="0" fontId="5" fillId="0" borderId="115" xfId="18" applyFill="1" applyBorder="1" applyAlignment="1">
      <alignment horizontal="center" vertical="center"/>
    </xf>
    <xf numFmtId="0" fontId="14" fillId="5" borderId="25" xfId="18" applyFont="1" applyFill="1" applyBorder="1" applyAlignment="1">
      <alignment horizontal="center" vertical="center"/>
    </xf>
    <xf numFmtId="0" fontId="14" fillId="5" borderId="24" xfId="18" applyFont="1" applyFill="1" applyBorder="1" applyAlignment="1">
      <alignment horizontal="center" vertical="center"/>
    </xf>
    <xf numFmtId="0" fontId="14" fillId="5" borderId="28" xfId="18" applyFont="1" applyFill="1" applyBorder="1" applyAlignment="1">
      <alignment horizontal="center" vertical="center"/>
    </xf>
    <xf numFmtId="0" fontId="14" fillId="5" borderId="0" xfId="18" applyFont="1" applyFill="1" applyBorder="1" applyAlignment="1">
      <alignment horizontal="center" vertical="center"/>
    </xf>
    <xf numFmtId="0" fontId="14" fillId="5" borderId="116" xfId="18" applyFont="1" applyFill="1" applyBorder="1" applyAlignment="1">
      <alignment horizontal="center" vertical="center"/>
    </xf>
    <xf numFmtId="0" fontId="14" fillId="5" borderId="145" xfId="18" applyFont="1" applyFill="1" applyBorder="1" applyAlignment="1">
      <alignment horizontal="center" vertical="center"/>
    </xf>
    <xf numFmtId="0" fontId="14" fillId="5" borderId="117" xfId="18" applyFont="1" applyFill="1" applyBorder="1" applyAlignment="1">
      <alignment horizontal="center" vertical="center"/>
    </xf>
    <xf numFmtId="0" fontId="14" fillId="5" borderId="146" xfId="18" applyFont="1" applyFill="1" applyBorder="1" applyAlignment="1">
      <alignment horizontal="center" vertical="center"/>
    </xf>
    <xf numFmtId="0" fontId="14" fillId="5" borderId="52" xfId="18" applyFont="1" applyFill="1" applyBorder="1" applyAlignment="1">
      <alignment horizontal="center" vertical="center"/>
    </xf>
    <xf numFmtId="0" fontId="14" fillId="5" borderId="29" xfId="18" applyFont="1" applyFill="1" applyBorder="1" applyAlignment="1">
      <alignment horizontal="center" vertical="center"/>
    </xf>
    <xf numFmtId="0" fontId="5" fillId="2" borderId="141" xfId="18" applyFill="1" applyBorder="1" applyAlignment="1">
      <alignment horizontal="center"/>
    </xf>
    <xf numFmtId="0" fontId="5" fillId="2" borderId="15" xfId="18" applyFill="1" applyBorder="1" applyAlignment="1">
      <alignment horizontal="center"/>
    </xf>
    <xf numFmtId="0" fontId="5" fillId="0" borderId="111" xfId="18" applyFill="1" applyBorder="1" applyAlignment="1">
      <alignment horizontal="center" vertical="center"/>
    </xf>
    <xf numFmtId="0" fontId="5" fillId="0" borderId="112" xfId="18" applyFill="1" applyBorder="1" applyAlignment="1">
      <alignment horizontal="center" vertical="center"/>
    </xf>
    <xf numFmtId="0" fontId="5" fillId="0" borderId="139" xfId="18" applyFill="1" applyBorder="1" applyAlignment="1">
      <alignment horizontal="center" vertical="center"/>
    </xf>
    <xf numFmtId="0" fontId="5" fillId="0" borderId="138" xfId="18" applyFill="1" applyBorder="1" applyAlignment="1">
      <alignment horizontal="center" vertical="center"/>
    </xf>
    <xf numFmtId="0" fontId="5" fillId="0" borderId="137" xfId="18" applyFill="1" applyBorder="1" applyAlignment="1">
      <alignment horizontal="center" vertical="center"/>
    </xf>
    <xf numFmtId="0" fontId="9" fillId="0" borderId="9" xfId="18" applyFont="1" applyFill="1" applyBorder="1" applyAlignment="1">
      <alignment horizontal="center" vertical="center"/>
    </xf>
    <xf numFmtId="0" fontId="5" fillId="0" borderId="10" xfId="18" applyFill="1" applyBorder="1" applyAlignment="1">
      <alignment horizontal="center"/>
    </xf>
    <xf numFmtId="0" fontId="5" fillId="0" borderId="12" xfId="18" applyFill="1" applyBorder="1" applyAlignment="1">
      <alignment horizontal="center" vertical="center"/>
    </xf>
    <xf numFmtId="0" fontId="5" fillId="0" borderId="10" xfId="18" applyFill="1" applyBorder="1" applyAlignment="1">
      <alignment horizontal="center" vertical="center"/>
    </xf>
    <xf numFmtId="0" fontId="5" fillId="0" borderId="11" xfId="18" applyFill="1" applyBorder="1" applyAlignment="1">
      <alignment horizontal="center" vertical="center"/>
    </xf>
    <xf numFmtId="0" fontId="29" fillId="0" borderId="46" xfId="18" applyFont="1" applyFill="1" applyBorder="1" applyAlignment="1">
      <alignment horizontal="center" vertical="center"/>
    </xf>
    <xf numFmtId="0" fontId="29" fillId="0" borderId="49" xfId="18" applyFont="1" applyFill="1" applyBorder="1" applyAlignment="1">
      <alignment horizontal="center" vertical="center"/>
    </xf>
    <xf numFmtId="0" fontId="5" fillId="0" borderId="9" xfId="18" applyFill="1" applyBorder="1" applyAlignment="1">
      <alignment horizontal="center"/>
    </xf>
    <xf numFmtId="0" fontId="29" fillId="0" borderId="47" xfId="18" applyFont="1" applyFill="1" applyBorder="1" applyAlignment="1">
      <alignment horizontal="center" vertical="center"/>
    </xf>
    <xf numFmtId="0" fontId="29" fillId="0" borderId="48" xfId="18" applyFont="1" applyFill="1" applyBorder="1" applyAlignment="1">
      <alignment horizontal="center" vertical="center"/>
    </xf>
    <xf numFmtId="0" fontId="29" fillId="0" borderId="45" xfId="18" applyFont="1" applyFill="1" applyBorder="1" applyAlignment="1">
      <alignment horizontal="center" vertical="center"/>
    </xf>
    <xf numFmtId="0" fontId="17" fillId="0" borderId="0" xfId="18" applyFont="1" applyFill="1" applyBorder="1" applyAlignment="1">
      <alignment horizontal="center" vertical="center"/>
    </xf>
    <xf numFmtId="1" fontId="19" fillId="2" borderId="0" xfId="18" applyNumberFormat="1" applyFont="1" applyFill="1" applyBorder="1" applyAlignment="1">
      <alignment horizontal="center" vertical="center"/>
    </xf>
    <xf numFmtId="1" fontId="19" fillId="2" borderId="29" xfId="18" applyNumberFormat="1" applyFont="1" applyFill="1" applyBorder="1" applyAlignment="1">
      <alignment horizontal="center" vertical="center"/>
    </xf>
    <xf numFmtId="0" fontId="5" fillId="0" borderId="0" xfId="18" applyFill="1" applyBorder="1" applyAlignment="1">
      <alignment horizontal="center"/>
    </xf>
    <xf numFmtId="0" fontId="5" fillId="0" borderId="29" xfId="18" applyFill="1" applyBorder="1" applyAlignment="1">
      <alignment horizontal="center"/>
    </xf>
    <xf numFmtId="0" fontId="5" fillId="0" borderId="43" xfId="18" applyFill="1" applyBorder="1" applyAlignment="1">
      <alignment horizontal="center"/>
    </xf>
    <xf numFmtId="164" fontId="18" fillId="0" borderId="30" xfId="18" applyNumberFormat="1" applyFont="1" applyFill="1" applyBorder="1" applyAlignment="1">
      <alignment horizontal="center" vertical="center"/>
    </xf>
    <xf numFmtId="0" fontId="5" fillId="0" borderId="41" xfId="18" applyFill="1" applyBorder="1" applyAlignment="1">
      <alignment horizontal="center"/>
    </xf>
    <xf numFmtId="0" fontId="29" fillId="0" borderId="39" xfId="18" applyFont="1" applyFill="1" applyBorder="1" applyAlignment="1">
      <alignment horizontal="center" vertical="center"/>
    </xf>
    <xf numFmtId="0" fontId="17" fillId="0" borderId="29" xfId="18" applyFont="1" applyFill="1" applyBorder="1" applyAlignment="1">
      <alignment horizontal="center" vertical="center"/>
    </xf>
    <xf numFmtId="49" fontId="13" fillId="0" borderId="0" xfId="18" applyNumberFormat="1" applyFont="1" applyFill="1" applyBorder="1" applyAlignment="1">
      <alignment horizontal="center" vertical="center"/>
    </xf>
    <xf numFmtId="49" fontId="13" fillId="0" borderId="29" xfId="18" applyNumberFormat="1" applyFont="1" applyFill="1" applyBorder="1" applyAlignment="1">
      <alignment horizontal="center" vertical="center"/>
    </xf>
    <xf numFmtId="164" fontId="16" fillId="0" borderId="30" xfId="19" applyNumberFormat="1" applyFont="1" applyFill="1" applyBorder="1" applyAlignment="1">
      <alignment horizontal="center" vertical="center"/>
    </xf>
    <xf numFmtId="0" fontId="17" fillId="0" borderId="0" xfId="18" applyFont="1" applyFill="1" applyBorder="1" applyAlignment="1">
      <alignment horizontal="center"/>
    </xf>
    <xf numFmtId="0" fontId="17" fillId="0" borderId="29" xfId="18" applyFont="1" applyFill="1" applyBorder="1" applyAlignment="1">
      <alignment horizontal="center"/>
    </xf>
    <xf numFmtId="0" fontId="12" fillId="0" borderId="21" xfId="18" applyFont="1" applyBorder="1" applyAlignment="1">
      <alignment horizontal="center" vertical="center"/>
    </xf>
    <xf numFmtId="0" fontId="12" fillId="0" borderId="0" xfId="18" applyFont="1" applyBorder="1" applyAlignment="1">
      <alignment horizontal="center" vertical="center"/>
    </xf>
    <xf numFmtId="0" fontId="12" fillId="0" borderId="22" xfId="18" applyFont="1" applyBorder="1" applyAlignment="1">
      <alignment horizontal="center" vertical="center"/>
    </xf>
    <xf numFmtId="0" fontId="12" fillId="0" borderId="23" xfId="18" applyFont="1" applyBorder="1" applyAlignment="1">
      <alignment horizontal="center" vertical="center"/>
    </xf>
    <xf numFmtId="0" fontId="12" fillId="0" borderId="28" xfId="18" applyFont="1" applyBorder="1" applyAlignment="1">
      <alignment horizontal="center" vertical="center"/>
    </xf>
    <xf numFmtId="0" fontId="12" fillId="0" borderId="29" xfId="18" applyFont="1" applyBorder="1" applyAlignment="1">
      <alignment horizontal="center" vertical="center"/>
    </xf>
    <xf numFmtId="0" fontId="14" fillId="5" borderId="22" xfId="18" applyFont="1" applyFill="1" applyBorder="1" applyAlignment="1">
      <alignment horizontal="center" vertical="center"/>
    </xf>
    <xf numFmtId="0" fontId="14" fillId="5" borderId="21" xfId="18" applyFont="1" applyFill="1" applyBorder="1" applyAlignment="1">
      <alignment horizontal="center" vertical="center"/>
    </xf>
    <xf numFmtId="0" fontId="12" fillId="0" borderId="110" xfId="18" applyFont="1" applyBorder="1" applyAlignment="1">
      <alignment horizontal="center" vertical="center"/>
    </xf>
    <xf numFmtId="0" fontId="12" fillId="0" borderId="30" xfId="18" applyFont="1" applyBorder="1" applyAlignment="1">
      <alignment horizontal="center" vertical="center"/>
    </xf>
    <xf numFmtId="0" fontId="14" fillId="5" borderId="23" xfId="18" applyFont="1" applyFill="1" applyBorder="1" applyAlignment="1">
      <alignment horizontal="center" vertical="center"/>
    </xf>
    <xf numFmtId="0" fontId="12" fillId="0" borderId="20" xfId="18" applyFont="1" applyBorder="1" applyAlignment="1">
      <alignment horizontal="center" vertical="center"/>
    </xf>
    <xf numFmtId="0" fontId="12" fillId="0" borderId="27" xfId="18" applyFont="1" applyBorder="1" applyAlignment="1">
      <alignment horizontal="center" vertical="center"/>
    </xf>
    <xf numFmtId="0" fontId="5" fillId="0" borderId="7" xfId="18" applyFill="1" applyBorder="1" applyAlignment="1">
      <alignment horizontal="center"/>
    </xf>
    <xf numFmtId="0" fontId="5" fillId="0" borderId="5" xfId="18" applyFill="1" applyBorder="1" applyAlignment="1">
      <alignment horizontal="center"/>
    </xf>
    <xf numFmtId="0" fontId="5" fillId="0" borderId="6" xfId="18" applyFill="1" applyBorder="1" applyAlignment="1">
      <alignment horizontal="center"/>
    </xf>
    <xf numFmtId="0" fontId="5" fillId="0" borderId="5" xfId="18" applyFill="1" applyBorder="1" applyAlignment="1">
      <alignment horizontal="right"/>
    </xf>
    <xf numFmtId="0" fontId="5" fillId="0" borderId="19" xfId="18" applyFill="1" applyBorder="1" applyAlignment="1">
      <alignment horizontal="center"/>
    </xf>
    <xf numFmtId="0" fontId="109" fillId="0" borderId="1" xfId="18" applyFont="1" applyFill="1" applyBorder="1" applyAlignment="1">
      <alignment horizontal="center" vertical="center"/>
    </xf>
    <xf numFmtId="0" fontId="109" fillId="0" borderId="2" xfId="18" applyFont="1" applyFill="1" applyBorder="1" applyAlignment="1">
      <alignment horizontal="center" vertical="center"/>
    </xf>
    <xf numFmtId="0" fontId="109" fillId="0" borderId="3" xfId="18" applyFont="1" applyFill="1" applyBorder="1" applyAlignment="1">
      <alignment horizontal="center" vertical="center"/>
    </xf>
    <xf numFmtId="14" fontId="113" fillId="2" borderId="1" xfId="18" applyNumberFormat="1" applyFont="1" applyFill="1" applyBorder="1" applyAlignment="1">
      <alignment horizontal="center" vertical="center"/>
    </xf>
    <xf numFmtId="0" fontId="113" fillId="2" borderId="2" xfId="18" applyFont="1" applyFill="1" applyBorder="1" applyAlignment="1">
      <alignment horizontal="center" vertical="center"/>
    </xf>
    <xf numFmtId="0" fontId="113" fillId="2" borderId="3" xfId="18" applyFont="1" applyFill="1" applyBorder="1" applyAlignment="1">
      <alignment horizontal="center" vertical="center"/>
    </xf>
    <xf numFmtId="0" fontId="5" fillId="0" borderId="4" xfId="18" applyFill="1" applyBorder="1" applyAlignment="1">
      <alignment horizontal="right"/>
    </xf>
    <xf numFmtId="0" fontId="5" fillId="0" borderId="6" xfId="18" applyFill="1" applyBorder="1" applyAlignment="1">
      <alignment horizontal="right"/>
    </xf>
    <xf numFmtId="0" fontId="5" fillId="0" borderId="7" xfId="18" applyFill="1" applyBorder="1" applyAlignment="1">
      <alignment horizontal="right"/>
    </xf>
    <xf numFmtId="0" fontId="10" fillId="0" borderId="13" xfId="18" applyFont="1" applyFill="1" applyBorder="1" applyAlignment="1">
      <alignment horizontal="center" vertical="center"/>
    </xf>
    <xf numFmtId="0" fontId="9" fillId="2" borderId="10" xfId="18" applyFont="1" applyFill="1" applyBorder="1" applyAlignment="1">
      <alignment horizontal="center" vertical="center"/>
    </xf>
    <xf numFmtId="0" fontId="117" fillId="2" borderId="12" xfId="18" applyFont="1" applyFill="1" applyBorder="1" applyAlignment="1">
      <alignment horizontal="center" vertical="center"/>
    </xf>
    <xf numFmtId="0" fontId="117" fillId="2" borderId="10" xfId="18" applyFont="1" applyFill="1" applyBorder="1" applyAlignment="1">
      <alignment horizontal="center" vertical="center"/>
    </xf>
    <xf numFmtId="0" fontId="117" fillId="2" borderId="11" xfId="18" applyFont="1" applyFill="1" applyBorder="1" applyAlignment="1">
      <alignment horizontal="center" vertical="center"/>
    </xf>
    <xf numFmtId="0" fontId="5" fillId="0" borderId="8" xfId="18" applyFill="1" applyBorder="1" applyAlignment="1">
      <alignment horizontal="center"/>
    </xf>
    <xf numFmtId="1" fontId="19" fillId="3" borderId="0" xfId="12" applyNumberFormat="1" applyFont="1" applyFill="1" applyBorder="1" applyAlignment="1">
      <alignment horizontal="center" vertical="center"/>
    </xf>
    <xf numFmtId="1" fontId="19" fillId="3" borderId="29" xfId="12" applyNumberFormat="1" applyFont="1" applyFill="1" applyBorder="1" applyAlignment="1">
      <alignment horizontal="center" vertical="center"/>
    </xf>
    <xf numFmtId="0" fontId="29" fillId="3" borderId="130" xfId="17" applyFont="1" applyFill="1" applyBorder="1" applyAlignment="1">
      <alignment horizontal="center" vertical="center"/>
    </xf>
    <xf numFmtId="0" fontId="29" fillId="3" borderId="136" xfId="17" applyFont="1" applyFill="1" applyBorder="1" applyAlignment="1">
      <alignment horizontal="center" vertical="center"/>
    </xf>
    <xf numFmtId="0" fontId="29" fillId="3" borderId="135" xfId="12" applyFont="1" applyFill="1" applyBorder="1" applyAlignment="1">
      <alignment horizontal="center" vertical="center"/>
    </xf>
    <xf numFmtId="0" fontId="29" fillId="3" borderId="130" xfId="12" applyFont="1" applyFill="1" applyBorder="1" applyAlignment="1">
      <alignment horizontal="center" vertical="center"/>
    </xf>
    <xf numFmtId="0" fontId="29" fillId="3" borderId="131" xfId="12" applyFont="1" applyFill="1" applyBorder="1" applyAlignment="1">
      <alignment horizontal="center" vertical="center"/>
    </xf>
    <xf numFmtId="0" fontId="29" fillId="3" borderId="129" xfId="12" applyFont="1" applyFill="1" applyBorder="1" applyAlignment="1">
      <alignment horizontal="center" vertical="center"/>
    </xf>
    <xf numFmtId="164" fontId="19" fillId="3" borderId="28" xfId="12" applyNumberFormat="1" applyFont="1" applyFill="1" applyBorder="1" applyAlignment="1">
      <alignment horizontal="center" vertical="center"/>
    </xf>
    <xf numFmtId="164" fontId="19" fillId="3" borderId="0" xfId="12" applyNumberFormat="1" applyFont="1" applyFill="1" applyBorder="1" applyAlignment="1">
      <alignment horizontal="center" vertical="center"/>
    </xf>
    <xf numFmtId="1" fontId="44" fillId="3" borderId="0" xfId="12" applyNumberFormat="1" applyFont="1" applyFill="1" applyBorder="1" applyAlignment="1">
      <alignment horizontal="center" vertical="center"/>
    </xf>
    <xf numFmtId="1" fontId="44" fillId="3" borderId="30" xfId="12" applyNumberFormat="1" applyFont="1" applyFill="1" applyBorder="1" applyAlignment="1">
      <alignment horizontal="center" vertical="center"/>
    </xf>
    <xf numFmtId="164" fontId="20" fillId="0" borderId="28" xfId="12" applyNumberFormat="1" applyFont="1" applyFill="1" applyBorder="1" applyAlignment="1">
      <alignment horizontal="center" vertical="center"/>
    </xf>
    <xf numFmtId="1" fontId="19" fillId="2" borderId="0" xfId="12" applyNumberFormat="1" applyFont="1" applyFill="1" applyBorder="1" applyAlignment="1">
      <alignment horizontal="center" vertical="center"/>
    </xf>
    <xf numFmtId="1" fontId="19" fillId="2" borderId="29" xfId="12" applyNumberFormat="1" applyFont="1" applyFill="1" applyBorder="1" applyAlignment="1">
      <alignment horizontal="center" vertical="center"/>
    </xf>
    <xf numFmtId="1" fontId="23" fillId="3" borderId="0" xfId="12" applyNumberFormat="1" applyFont="1" applyFill="1" applyBorder="1" applyAlignment="1">
      <alignment horizontal="center" vertical="center"/>
    </xf>
    <xf numFmtId="1" fontId="23" fillId="3" borderId="29" xfId="12" applyNumberFormat="1" applyFont="1" applyFill="1" applyBorder="1" applyAlignment="1">
      <alignment horizontal="center" vertical="center"/>
    </xf>
    <xf numFmtId="1" fontId="23" fillId="3" borderId="30" xfId="12" applyNumberFormat="1" applyFont="1" applyFill="1" applyBorder="1" applyAlignment="1">
      <alignment horizontal="center" vertical="center"/>
    </xf>
    <xf numFmtId="1" fontId="98" fillId="3" borderId="30" xfId="12" applyNumberFormat="1" applyFont="1" applyFill="1" applyBorder="1" applyAlignment="1">
      <alignment horizontal="center" vertical="center"/>
    </xf>
    <xf numFmtId="164" fontId="16" fillId="3" borderId="0" xfId="13" applyNumberFormat="1" applyFont="1" applyFill="1" applyBorder="1" applyAlignment="1">
      <alignment horizontal="center" vertical="center"/>
    </xf>
    <xf numFmtId="164" fontId="16" fillId="3" borderId="30" xfId="13" applyNumberFormat="1" applyFont="1" applyFill="1" applyBorder="1" applyAlignment="1">
      <alignment horizontal="center" vertical="center"/>
    </xf>
    <xf numFmtId="1" fontId="20" fillId="3" borderId="0" xfId="12" applyNumberFormat="1" applyFont="1" applyFill="1" applyBorder="1" applyAlignment="1">
      <alignment horizontal="center" vertical="center"/>
    </xf>
    <xf numFmtId="1" fontId="20" fillId="3" borderId="30" xfId="12" applyNumberFormat="1" applyFont="1" applyFill="1" applyBorder="1" applyAlignment="1">
      <alignment horizontal="center" vertical="center"/>
    </xf>
    <xf numFmtId="164" fontId="16" fillId="3" borderId="117" xfId="13" applyNumberFormat="1" applyFont="1" applyFill="1" applyBorder="1" applyAlignment="1">
      <alignment horizontal="center" vertical="center"/>
    </xf>
    <xf numFmtId="164" fontId="16" fillId="3" borderId="28" xfId="13" applyNumberFormat="1" applyFont="1" applyFill="1" applyBorder="1" applyAlignment="1">
      <alignment horizontal="center" vertical="center"/>
    </xf>
    <xf numFmtId="164" fontId="16" fillId="3" borderId="29" xfId="13" applyNumberFormat="1" applyFont="1" applyFill="1" applyBorder="1" applyAlignment="1">
      <alignment horizontal="center" vertical="center"/>
    </xf>
    <xf numFmtId="0" fontId="6" fillId="3" borderId="133" xfId="12" applyFill="1" applyBorder="1" applyAlignment="1">
      <alignment horizontal="center"/>
    </xf>
    <xf numFmtId="0" fontId="6" fillId="3" borderId="42" xfId="12" applyFill="1" applyBorder="1" applyAlignment="1">
      <alignment horizontal="center"/>
    </xf>
    <xf numFmtId="0" fontId="6" fillId="3" borderId="11" xfId="12" applyFill="1" applyBorder="1" applyAlignment="1"/>
    <xf numFmtId="0" fontId="6" fillId="3" borderId="42" xfId="12" applyFill="1" applyBorder="1" applyAlignment="1"/>
    <xf numFmtId="0" fontId="6" fillId="3" borderId="12" xfId="12" applyFill="1" applyBorder="1" applyAlignment="1"/>
    <xf numFmtId="0" fontId="24" fillId="3" borderId="11" xfId="17" applyFont="1" applyFill="1" applyBorder="1" applyAlignment="1">
      <alignment horizontal="center"/>
    </xf>
    <xf numFmtId="0" fontId="24" fillId="3" borderId="42" xfId="17" applyFont="1" applyFill="1" applyBorder="1" applyAlignment="1">
      <alignment horizontal="center"/>
    </xf>
    <xf numFmtId="0" fontId="24" fillId="3" borderId="43" xfId="17" applyFont="1" applyFill="1" applyBorder="1" applyAlignment="1">
      <alignment horizontal="center"/>
    </xf>
    <xf numFmtId="0" fontId="6" fillId="3" borderId="11" xfId="12" applyFill="1" applyBorder="1" applyAlignment="1">
      <alignment horizontal="center"/>
    </xf>
    <xf numFmtId="0" fontId="6" fillId="3" borderId="12" xfId="12" applyFill="1" applyBorder="1" applyAlignment="1">
      <alignment horizontal="center"/>
    </xf>
    <xf numFmtId="0" fontId="29" fillId="3" borderId="132" xfId="12" applyFont="1" applyFill="1" applyBorder="1" applyAlignment="1">
      <alignment horizontal="center" vertical="center"/>
    </xf>
    <xf numFmtId="0" fontId="29" fillId="3" borderId="33" xfId="12" applyFont="1" applyFill="1" applyBorder="1" applyAlignment="1">
      <alignment horizontal="center" vertical="center"/>
    </xf>
    <xf numFmtId="0" fontId="29" fillId="3" borderId="34" xfId="12" applyFont="1" applyFill="1" applyBorder="1" applyAlignment="1">
      <alignment horizontal="center" vertical="center"/>
    </xf>
    <xf numFmtId="0" fontId="29" fillId="3" borderId="35" xfId="12" applyFont="1" applyFill="1" applyBorder="1" applyAlignment="1">
      <alignment horizontal="center" vertical="center"/>
    </xf>
    <xf numFmtId="0" fontId="29" fillId="3" borderId="34" xfId="17" applyFont="1" applyFill="1" applyBorder="1" applyAlignment="1">
      <alignment horizontal="center" vertical="center"/>
    </xf>
    <xf numFmtId="0" fontId="29" fillId="3" borderId="33" xfId="17" applyFont="1" applyFill="1" applyBorder="1" applyAlignment="1">
      <alignment horizontal="center" vertical="center"/>
    </xf>
    <xf numFmtId="0" fontId="29" fillId="3" borderId="39" xfId="17" applyFont="1" applyFill="1" applyBorder="1" applyAlignment="1">
      <alignment horizontal="center" vertical="center"/>
    </xf>
    <xf numFmtId="0" fontId="15" fillId="3" borderId="18" xfId="12" applyFont="1" applyFill="1" applyBorder="1" applyAlignment="1">
      <alignment horizontal="center" vertical="center"/>
    </xf>
    <xf numFmtId="0" fontId="15" fillId="3" borderId="50" xfId="12" applyFont="1" applyFill="1" applyBorder="1" applyAlignment="1">
      <alignment horizontal="center" vertical="center"/>
    </xf>
    <xf numFmtId="0" fontId="14" fillId="3" borderId="116" xfId="12" applyFont="1" applyFill="1" applyBorder="1" applyAlignment="1">
      <alignment horizontal="center" vertical="center"/>
    </xf>
    <xf numFmtId="0" fontId="14" fillId="3" borderId="24" xfId="12" applyFont="1" applyFill="1" applyBorder="1" applyAlignment="1">
      <alignment horizontal="center" vertical="center"/>
    </xf>
    <xf numFmtId="0" fontId="14" fillId="3" borderId="117" xfId="12" applyFont="1" applyFill="1" applyBorder="1" applyAlignment="1">
      <alignment horizontal="center" vertical="center"/>
    </xf>
    <xf numFmtId="0" fontId="14" fillId="3" borderId="0" xfId="12" applyFont="1" applyFill="1" applyBorder="1" applyAlignment="1">
      <alignment horizontal="center" vertical="center"/>
    </xf>
    <xf numFmtId="0" fontId="14" fillId="3" borderId="25" xfId="12" applyFont="1" applyFill="1" applyBorder="1" applyAlignment="1">
      <alignment horizontal="center" vertical="center"/>
    </xf>
    <xf numFmtId="0" fontId="14" fillId="3" borderId="52" xfId="12" applyFont="1" applyFill="1" applyBorder="1" applyAlignment="1">
      <alignment horizontal="center" vertical="center"/>
    </xf>
    <xf numFmtId="0" fontId="14" fillId="3" borderId="28" xfId="12" applyFont="1" applyFill="1" applyBorder="1" applyAlignment="1">
      <alignment horizontal="center" vertical="center"/>
    </xf>
    <xf numFmtId="0" fontId="14" fillId="3" borderId="29" xfId="12" applyFont="1" applyFill="1" applyBorder="1" applyAlignment="1">
      <alignment horizontal="center" vertical="center"/>
    </xf>
    <xf numFmtId="0" fontId="14" fillId="3" borderId="26" xfId="12" applyFont="1" applyFill="1" applyBorder="1" applyAlignment="1">
      <alignment horizontal="center" vertical="center"/>
    </xf>
    <xf numFmtId="0" fontId="14" fillId="3" borderId="30" xfId="12" applyFont="1" applyFill="1" applyBorder="1" applyAlignment="1">
      <alignment horizontal="center" vertical="center"/>
    </xf>
    <xf numFmtId="0" fontId="6" fillId="3" borderId="115" xfId="12" applyFill="1" applyBorder="1" applyAlignment="1">
      <alignment horizontal="center" vertical="center"/>
    </xf>
    <xf numFmtId="0" fontId="6" fillId="3" borderId="15" xfId="12" applyFill="1" applyBorder="1" applyAlignment="1">
      <alignment horizontal="center" vertical="center"/>
    </xf>
    <xf numFmtId="0" fontId="6" fillId="3" borderId="16" xfId="12" applyFill="1" applyBorder="1" applyAlignment="1">
      <alignment horizontal="center" vertical="center"/>
    </xf>
    <xf numFmtId="0" fontId="9" fillId="3" borderId="114" xfId="12" applyFont="1" applyFill="1" applyBorder="1" applyAlignment="1">
      <alignment horizontal="center" vertical="center"/>
    </xf>
    <xf numFmtId="0" fontId="9" fillId="3" borderId="10" xfId="12" applyFont="1" applyFill="1" applyBorder="1" applyAlignment="1">
      <alignment horizontal="center" vertical="center"/>
    </xf>
    <xf numFmtId="0" fontId="9" fillId="3" borderId="11" xfId="12" applyFont="1" applyFill="1" applyBorder="1" applyAlignment="1">
      <alignment horizontal="center" vertical="center"/>
    </xf>
    <xf numFmtId="0" fontId="9" fillId="3" borderId="13" xfId="12" applyFont="1" applyFill="1" applyBorder="1" applyAlignment="1">
      <alignment horizontal="center" vertical="center"/>
    </xf>
    <xf numFmtId="0" fontId="29" fillId="0" borderId="38" xfId="12" applyFont="1" applyFill="1" applyBorder="1" applyAlignment="1">
      <alignment horizontal="center" vertical="center"/>
    </xf>
    <xf numFmtId="0" fontId="29" fillId="0" borderId="105" xfId="12" applyFont="1" applyFill="1" applyBorder="1" applyAlignment="1">
      <alignment horizontal="center" vertical="center"/>
    </xf>
    <xf numFmtId="1" fontId="19" fillId="0" borderId="40" xfId="12" applyNumberFormat="1" applyFont="1" applyFill="1" applyBorder="1" applyAlignment="1">
      <alignment horizontal="center" vertical="center"/>
    </xf>
    <xf numFmtId="1" fontId="23" fillId="0" borderId="40" xfId="12" applyNumberFormat="1" applyFont="1" applyFill="1" applyBorder="1" applyAlignment="1">
      <alignment horizontal="center" vertical="center"/>
    </xf>
    <xf numFmtId="164" fontId="16" fillId="0" borderId="31" xfId="13" applyNumberFormat="1" applyFont="1" applyFill="1" applyBorder="1" applyAlignment="1">
      <alignment horizontal="center" vertical="center"/>
    </xf>
    <xf numFmtId="164" fontId="16" fillId="0" borderId="40" xfId="13" applyNumberFormat="1" applyFont="1" applyFill="1" applyBorder="1" applyAlignment="1">
      <alignment horizontal="center" vertical="center"/>
    </xf>
    <xf numFmtId="0" fontId="12" fillId="0" borderId="103" xfId="12" applyFont="1" applyBorder="1" applyAlignment="1">
      <alignment horizontal="center" vertical="center"/>
    </xf>
    <xf numFmtId="0" fontId="12" fillId="0" borderId="104" xfId="12" applyFont="1" applyBorder="1" applyAlignment="1">
      <alignment horizontal="center" vertical="center"/>
    </xf>
    <xf numFmtId="0" fontId="12" fillId="0" borderId="31" xfId="12" applyFont="1" applyBorder="1" applyAlignment="1">
      <alignment horizontal="center" vertical="center"/>
    </xf>
    <xf numFmtId="0" fontId="12" fillId="0" borderId="40" xfId="12" applyFont="1" applyBorder="1" applyAlignment="1">
      <alignment horizontal="center" vertical="center"/>
    </xf>
    <xf numFmtId="167" fontId="86" fillId="0" borderId="91" xfId="6" applyNumberFormat="1" applyFont="1" applyFill="1" applyBorder="1" applyAlignment="1">
      <alignment horizontal="center" vertical="center" wrapText="1"/>
    </xf>
    <xf numFmtId="167" fontId="86" fillId="0" borderId="93" xfId="6" applyNumberFormat="1" applyFont="1" applyFill="1" applyBorder="1" applyAlignment="1">
      <alignment horizontal="center" vertical="center" wrapText="1"/>
    </xf>
    <xf numFmtId="167" fontId="86" fillId="0" borderId="64" xfId="6" applyNumberFormat="1" applyFont="1" applyFill="1" applyBorder="1" applyAlignment="1">
      <alignment horizontal="center" vertical="center" wrapText="1"/>
    </xf>
    <xf numFmtId="167" fontId="86" fillId="0" borderId="65" xfId="6" applyNumberFormat="1" applyFont="1" applyFill="1" applyBorder="1" applyAlignment="1">
      <alignment horizontal="center" vertical="center" wrapText="1"/>
    </xf>
    <xf numFmtId="49" fontId="104" fillId="0" borderId="93" xfId="6" applyNumberFormat="1" applyFont="1" applyFill="1" applyBorder="1" applyAlignment="1">
      <alignment horizontal="center" vertical="center"/>
    </xf>
    <xf numFmtId="49" fontId="104" fillId="0" borderId="65" xfId="6" applyNumberFormat="1" applyFont="1" applyFill="1" applyBorder="1" applyAlignment="1">
      <alignment horizontal="center" vertical="center"/>
    </xf>
    <xf numFmtId="49" fontId="128" fillId="0" borderId="69" xfId="6" applyNumberFormat="1" applyFont="1" applyFill="1" applyBorder="1" applyAlignment="1">
      <alignment horizontal="center" vertical="center" wrapText="1"/>
    </xf>
    <xf numFmtId="49" fontId="128" fillId="0" borderId="91" xfId="6" applyNumberFormat="1" applyFont="1" applyFill="1" applyBorder="1" applyAlignment="1">
      <alignment horizontal="center" vertical="center" wrapText="1"/>
    </xf>
    <xf numFmtId="49" fontId="128" fillId="0" borderId="75" xfId="6" applyNumberFormat="1" applyFont="1" applyFill="1" applyBorder="1" applyAlignment="1">
      <alignment horizontal="center" vertical="center" wrapText="1"/>
    </xf>
    <xf numFmtId="49" fontId="128" fillId="0" borderId="93" xfId="6" applyNumberFormat="1" applyFont="1" applyFill="1" applyBorder="1" applyAlignment="1">
      <alignment horizontal="center" vertical="center" wrapText="1"/>
    </xf>
    <xf numFmtId="49" fontId="86" fillId="0" borderId="91" xfId="6" applyNumberFormat="1" applyFont="1" applyFill="1" applyBorder="1" applyAlignment="1">
      <alignment horizontal="center" vertical="center" wrapText="1"/>
    </xf>
    <xf numFmtId="49" fontId="86" fillId="0" borderId="93" xfId="6" applyNumberFormat="1" applyFont="1" applyFill="1" applyBorder="1" applyAlignment="1">
      <alignment horizontal="center" vertical="center" wrapText="1"/>
    </xf>
    <xf numFmtId="166" fontId="85" fillId="0" borderId="60" xfId="5" applyNumberFormat="1" applyFont="1" applyFill="1" applyBorder="1" applyAlignment="1">
      <alignment horizontal="center" vertical="center" wrapText="1"/>
    </xf>
    <xf numFmtId="166" fontId="85" fillId="0" borderId="61" xfId="5" applyNumberFormat="1" applyFont="1" applyFill="1" applyBorder="1" applyAlignment="1">
      <alignment horizontal="center" vertical="center" wrapText="1"/>
    </xf>
    <xf numFmtId="166" fontId="85" fillId="0" borderId="64" xfId="5" applyNumberFormat="1" applyFont="1" applyFill="1" applyBorder="1" applyAlignment="1">
      <alignment horizontal="center" vertical="center" wrapText="1"/>
    </xf>
    <xf numFmtId="166" fontId="85" fillId="0" borderId="65" xfId="5" applyNumberFormat="1" applyFont="1" applyFill="1" applyBorder="1" applyAlignment="1">
      <alignment horizontal="center" vertical="center" wrapText="1"/>
    </xf>
    <xf numFmtId="14" fontId="89" fillId="0" borderId="58" xfId="5" applyNumberFormat="1" applyFont="1" applyFill="1" applyBorder="1" applyAlignment="1">
      <alignment horizontal="center" vertical="center" wrapText="1"/>
    </xf>
    <xf numFmtId="14" fontId="89" fillId="0" borderId="59" xfId="5" applyNumberFormat="1" applyFont="1" applyFill="1" applyBorder="1" applyAlignment="1">
      <alignment horizontal="center" vertical="center" wrapText="1"/>
    </xf>
    <xf numFmtId="14" fontId="89" fillId="0" borderId="62" xfId="5" applyNumberFormat="1" applyFont="1" applyFill="1" applyBorder="1" applyAlignment="1">
      <alignment horizontal="center" vertical="center" wrapText="1"/>
    </xf>
    <xf numFmtId="14" fontId="89" fillId="0" borderId="63" xfId="5" applyNumberFormat="1" applyFont="1" applyFill="1" applyBorder="1" applyAlignment="1">
      <alignment horizontal="center" vertical="center" wrapText="1"/>
    </xf>
    <xf numFmtId="164" fontId="67" fillId="2" borderId="75" xfId="6" applyNumberFormat="1" applyFont="1" applyFill="1" applyBorder="1" applyAlignment="1">
      <alignment horizontal="center" vertical="center"/>
    </xf>
    <xf numFmtId="164" fontId="67" fillId="2" borderId="74" xfId="6" applyNumberFormat="1" applyFont="1" applyFill="1" applyBorder="1" applyAlignment="1">
      <alignment horizontal="center" vertical="center"/>
    </xf>
    <xf numFmtId="1" fontId="106" fillId="0" borderId="64" xfId="8" applyNumberFormat="1" applyFont="1" applyFill="1" applyBorder="1" applyAlignment="1">
      <alignment horizontal="right" vertical="center"/>
    </xf>
    <xf numFmtId="1" fontId="106" fillId="0" borderId="63" xfId="8" applyNumberFormat="1" applyFont="1" applyFill="1" applyBorder="1" applyAlignment="1">
      <alignment horizontal="right" vertical="center"/>
    </xf>
    <xf numFmtId="164" fontId="106" fillId="0" borderId="63" xfId="8" applyNumberFormat="1" applyFont="1" applyFill="1" applyBorder="1" applyAlignment="1">
      <alignment horizontal="left" vertical="center"/>
    </xf>
    <xf numFmtId="164" fontId="106" fillId="0" borderId="87" xfId="8" applyNumberFormat="1" applyFont="1" applyFill="1" applyBorder="1" applyAlignment="1">
      <alignment horizontal="left" vertical="center"/>
    </xf>
    <xf numFmtId="164" fontId="67" fillId="0" borderId="64" xfId="6" applyNumberFormat="1" applyFont="1" applyFill="1" applyBorder="1" applyAlignment="1">
      <alignment horizontal="center" vertical="center"/>
    </xf>
    <xf numFmtId="164" fontId="67" fillId="0" borderId="87" xfId="6" applyNumberFormat="1" applyFont="1" applyFill="1" applyBorder="1" applyAlignment="1">
      <alignment horizontal="center" vertical="center"/>
    </xf>
    <xf numFmtId="164" fontId="67" fillId="0" borderId="63" xfId="6" applyNumberFormat="1" applyFont="1" applyFill="1" applyBorder="1" applyAlignment="1">
      <alignment horizontal="center" vertical="center"/>
    </xf>
    <xf numFmtId="164" fontId="67" fillId="3" borderId="75" xfId="6" applyNumberFormat="1" applyFont="1" applyFill="1" applyBorder="1" applyAlignment="1">
      <alignment horizontal="center" vertical="center"/>
    </xf>
    <xf numFmtId="164" fontId="67" fillId="3" borderId="74" xfId="6" applyNumberFormat="1" applyFont="1" applyFill="1" applyBorder="1" applyAlignment="1">
      <alignment horizontal="center" vertical="center"/>
    </xf>
    <xf numFmtId="167" fontId="57" fillId="0" borderId="98" xfId="6" applyNumberFormat="1" applyFont="1" applyFill="1" applyBorder="1" applyAlignment="1">
      <alignment horizontal="center" vertical="center" wrapText="1"/>
    </xf>
    <xf numFmtId="167" fontId="57" fillId="0" borderId="92" xfId="6" applyNumberFormat="1" applyFont="1" applyFill="1" applyBorder="1" applyAlignment="1">
      <alignment horizontal="center" vertical="center" wrapText="1"/>
    </xf>
    <xf numFmtId="0" fontId="124" fillId="0" borderId="156" xfId="0" applyFont="1" applyBorder="1" applyAlignment="1">
      <alignment horizontal="center" vertical="center"/>
    </xf>
    <xf numFmtId="0" fontId="124" fillId="0" borderId="157" xfId="0" applyFont="1" applyBorder="1" applyAlignment="1">
      <alignment horizontal="center" vertical="center"/>
    </xf>
    <xf numFmtId="0" fontId="124" fillId="0" borderId="158" xfId="0" applyFont="1" applyBorder="1" applyAlignment="1">
      <alignment horizontal="center" vertical="center"/>
    </xf>
    <xf numFmtId="164" fontId="69" fillId="0" borderId="156" xfId="6" applyNumberFormat="1" applyFont="1" applyFill="1" applyBorder="1" applyAlignment="1">
      <alignment horizontal="center" vertical="center"/>
    </xf>
    <xf numFmtId="164" fontId="69" fillId="0" borderId="158" xfId="6" applyNumberFormat="1" applyFont="1" applyFill="1" applyBorder="1" applyAlignment="1">
      <alignment horizontal="center" vertical="center"/>
    </xf>
    <xf numFmtId="0" fontId="125" fillId="0" borderId="169" xfId="0" applyFont="1" applyFill="1" applyBorder="1" applyAlignment="1">
      <alignment horizontal="center" vertical="center"/>
    </xf>
    <xf numFmtId="0" fontId="125" fillId="0" borderId="170" xfId="0" applyFont="1" applyFill="1" applyBorder="1" applyAlignment="1">
      <alignment horizontal="center" vertical="center"/>
    </xf>
    <xf numFmtId="0" fontId="125" fillId="0" borderId="159" xfId="0" applyFont="1" applyBorder="1" applyAlignment="1">
      <alignment horizontal="center" vertical="center" wrapText="1"/>
    </xf>
    <xf numFmtId="0" fontId="125" fillId="0" borderId="0" xfId="0" applyFont="1" applyBorder="1" applyAlignment="1">
      <alignment horizontal="center" vertical="center" wrapText="1"/>
    </xf>
    <xf numFmtId="167" fontId="68" fillId="4" borderId="69" xfId="6" applyNumberFormat="1" applyFont="1" applyFill="1" applyBorder="1" applyAlignment="1">
      <alignment horizontal="center" vertical="center"/>
    </xf>
    <xf numFmtId="167" fontId="68" fillId="4" borderId="68" xfId="6" applyNumberFormat="1" applyFont="1" applyFill="1" applyBorder="1" applyAlignment="1">
      <alignment horizontal="center" vertical="center"/>
    </xf>
    <xf numFmtId="167" fontId="68" fillId="4" borderId="70" xfId="6" applyNumberFormat="1" applyFont="1" applyFill="1" applyBorder="1" applyAlignment="1">
      <alignment horizontal="center" vertical="center"/>
    </xf>
    <xf numFmtId="164" fontId="81" fillId="2" borderId="159" xfId="6" applyNumberFormat="1" applyFont="1" applyFill="1" applyBorder="1" applyAlignment="1">
      <alignment horizontal="center" vertical="center"/>
    </xf>
    <xf numFmtId="164" fontId="81" fillId="2" borderId="160" xfId="6" applyNumberFormat="1" applyFont="1" applyFill="1" applyBorder="1" applyAlignment="1">
      <alignment horizontal="center" vertical="center"/>
    </xf>
    <xf numFmtId="164" fontId="81" fillId="2" borderId="156" xfId="6" applyNumberFormat="1" applyFont="1" applyFill="1" applyBorder="1" applyAlignment="1">
      <alignment horizontal="center" vertical="center"/>
    </xf>
    <xf numFmtId="164" fontId="81" fillId="2" borderId="158" xfId="6" applyNumberFormat="1" applyFont="1" applyFill="1" applyBorder="1" applyAlignment="1">
      <alignment horizontal="center" vertical="center"/>
    </xf>
    <xf numFmtId="0" fontId="49" fillId="2" borderId="0" xfId="0" applyFont="1" applyFill="1" applyAlignment="1">
      <alignment horizontal="center"/>
    </xf>
    <xf numFmtId="164" fontId="81" fillId="0" borderId="156" xfId="6" applyNumberFormat="1" applyFont="1" applyFill="1" applyBorder="1" applyAlignment="1">
      <alignment horizontal="center" vertical="center"/>
    </xf>
    <xf numFmtId="164" fontId="81" fillId="0" borderId="158" xfId="6" applyNumberFormat="1" applyFont="1" applyFill="1" applyBorder="1" applyAlignment="1">
      <alignment horizontal="center" vertical="center"/>
    </xf>
    <xf numFmtId="164" fontId="81" fillId="0" borderId="159" xfId="6" applyNumberFormat="1" applyFont="1" applyFill="1" applyBorder="1" applyAlignment="1">
      <alignment horizontal="center" vertical="center"/>
    </xf>
    <xf numFmtId="164" fontId="81" fillId="0" borderId="160" xfId="6" applyNumberFormat="1" applyFont="1" applyFill="1" applyBorder="1" applyAlignment="1">
      <alignment horizontal="center" vertical="center"/>
    </xf>
    <xf numFmtId="0" fontId="8" fillId="0" borderId="156" xfId="0" applyFont="1" applyFill="1" applyBorder="1" applyAlignment="1">
      <alignment horizontal="center"/>
    </xf>
    <xf numFmtId="0" fontId="8" fillId="0" borderId="158" xfId="0" applyFont="1" applyFill="1" applyBorder="1" applyAlignment="1">
      <alignment horizontal="center"/>
    </xf>
    <xf numFmtId="0" fontId="8" fillId="0" borderId="161" xfId="0" applyFont="1" applyFill="1" applyBorder="1" applyAlignment="1">
      <alignment horizontal="center"/>
    </xf>
    <xf numFmtId="0" fontId="8" fillId="0" borderId="163" xfId="0" applyFont="1" applyFill="1" applyBorder="1" applyAlignment="1">
      <alignment horizontal="center"/>
    </xf>
  </cellXfs>
  <cellStyles count="29">
    <cellStyle name="Normal" xfId="0" builtinId="0"/>
    <cellStyle name="Normal 10" xfId="6"/>
    <cellStyle name="Normal 12" xfId="11"/>
    <cellStyle name="Normal 2 2 2" xfId="7"/>
    <cellStyle name="Normal 2 2 2 2" xfId="10"/>
    <cellStyle name="Normal 2 2 3 2 2 4 2 2" xfId="14"/>
    <cellStyle name="Normal 2 3" xfId="5"/>
    <cellStyle name="Normal 2 3 3 2 2 2 2 3 2" xfId="2"/>
    <cellStyle name="Normal 2 3 3 2 2 2 2 3 2 2" xfId="13"/>
    <cellStyle name="Normal 2 3 3 2 2 2 2 3 2 2 2" xfId="19"/>
    <cellStyle name="Normal 2 3 3 2 2 2 2 3 2 2 3" xfId="25"/>
    <cellStyle name="Normal 2 3 3 2 2 2 2 3 2 2 4" xfId="28"/>
    <cellStyle name="Normal 2 3 3 2 2 2 2 3 2 3" xfId="22"/>
    <cellStyle name="Normal 2 3 3 2 2 2 2 3 2 3 2" xfId="23"/>
    <cellStyle name="Normal 2 3 3 2 2 2 3" xfId="4"/>
    <cellStyle name="Normal 2 3 3 2 2 2 3 2" xfId="16"/>
    <cellStyle name="Normal 2 3 3 2 2 2 3 3" xfId="17"/>
    <cellStyle name="Normal 2 3 3 2 2 2 3 3 2" xfId="21"/>
    <cellStyle name="Normal 2 3 3 2 2 2 3 3 3" xfId="27"/>
    <cellStyle name="Normal 2 3 3 2 2 5 3 2" xfId="1"/>
    <cellStyle name="Normal 2 3 3 2 2 5 3 2 2" xfId="12"/>
    <cellStyle name="Normal 2 3 3 2 2 5 3 2 2 2" xfId="18"/>
    <cellStyle name="Normal 2 3 3 2 2 5 3 2 2 3" xfId="24"/>
    <cellStyle name="Normal 2 3 3 3 5 2 2" xfId="3"/>
    <cellStyle name="Normal 2 3 3 3 5 2 2 2" xfId="15"/>
    <cellStyle name="Normal 2 3 3 3 5 2 2 2 2" xfId="20"/>
    <cellStyle name="Normal 2 3 3 3 5 2 2 2 3" xfId="26"/>
    <cellStyle name="Normal 2 7" xfId="8"/>
    <cellStyle name="Normal_CUMH. 2007 YAZ._Cumh.2010  YAZ 2" xfId="9"/>
  </cellStyles>
  <dxfs count="0"/>
  <tableStyles count="0" defaultTableStyle="TableStyleMedium2" defaultPivotStyle="PivotStyleLight16"/>
  <colors>
    <mruColors>
      <color rgb="FF0000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304800</xdr:colOff>
          <xdr:row>1</xdr:row>
          <xdr:rowOff>38100</xdr:rowOff>
        </xdr:from>
        <xdr:to>
          <xdr:col>36</xdr:col>
          <xdr:colOff>400050</xdr:colOff>
          <xdr:row>2</xdr:row>
          <xdr:rowOff>161925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tr-TR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Düğme 1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923925</xdr:colOff>
      <xdr:row>5</xdr:row>
      <xdr:rowOff>114299</xdr:rowOff>
    </xdr:from>
    <xdr:to>
      <xdr:col>33</xdr:col>
      <xdr:colOff>628650</xdr:colOff>
      <xdr:row>6</xdr:row>
      <xdr:rowOff>180975</xdr:rowOff>
    </xdr:to>
    <xdr:sp macro="" textlink="">
      <xdr:nvSpPr>
        <xdr:cNvPr id="2" name="Sol Sağ Ok 1"/>
        <xdr:cNvSpPr/>
      </xdr:nvSpPr>
      <xdr:spPr>
        <a:xfrm>
          <a:off x="10172700" y="1438274"/>
          <a:ext cx="638175" cy="257176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40</xdr:col>
      <xdr:colOff>609599</xdr:colOff>
      <xdr:row>7</xdr:row>
      <xdr:rowOff>0</xdr:rowOff>
    </xdr:from>
    <xdr:to>
      <xdr:col>41</xdr:col>
      <xdr:colOff>581024</xdr:colOff>
      <xdr:row>7</xdr:row>
      <xdr:rowOff>228600</xdr:rowOff>
    </xdr:to>
    <xdr:sp macro="" textlink="">
      <xdr:nvSpPr>
        <xdr:cNvPr id="4" name="Sol Sağ Ok 3"/>
        <xdr:cNvSpPr/>
      </xdr:nvSpPr>
      <xdr:spPr>
        <a:xfrm>
          <a:off x="14620874" y="1514475"/>
          <a:ext cx="581025" cy="228600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45</xdr:col>
      <xdr:colOff>0</xdr:colOff>
      <xdr:row>5</xdr:row>
      <xdr:rowOff>180975</xdr:rowOff>
    </xdr:from>
    <xdr:to>
      <xdr:col>45</xdr:col>
      <xdr:colOff>590549</xdr:colOff>
      <xdr:row>7</xdr:row>
      <xdr:rowOff>9525</xdr:rowOff>
    </xdr:to>
    <xdr:sp macro="" textlink="">
      <xdr:nvSpPr>
        <xdr:cNvPr id="5" name="Sağ Ok 4"/>
        <xdr:cNvSpPr/>
      </xdr:nvSpPr>
      <xdr:spPr>
        <a:xfrm>
          <a:off x="17059275" y="1504950"/>
          <a:ext cx="590549" cy="2762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923925</xdr:colOff>
      <xdr:row>5</xdr:row>
      <xdr:rowOff>114299</xdr:rowOff>
    </xdr:from>
    <xdr:to>
      <xdr:col>33</xdr:col>
      <xdr:colOff>628650</xdr:colOff>
      <xdr:row>6</xdr:row>
      <xdr:rowOff>180975</xdr:rowOff>
    </xdr:to>
    <xdr:sp macro="" textlink="">
      <xdr:nvSpPr>
        <xdr:cNvPr id="2" name="Sol Sağ Ok 1"/>
        <xdr:cNvSpPr/>
      </xdr:nvSpPr>
      <xdr:spPr>
        <a:xfrm>
          <a:off x="10172700" y="1438274"/>
          <a:ext cx="638175" cy="257176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40</xdr:col>
      <xdr:colOff>609599</xdr:colOff>
      <xdr:row>6</xdr:row>
      <xdr:rowOff>0</xdr:rowOff>
    </xdr:from>
    <xdr:to>
      <xdr:col>41</xdr:col>
      <xdr:colOff>581024</xdr:colOff>
      <xdr:row>6</xdr:row>
      <xdr:rowOff>228600</xdr:rowOff>
    </xdr:to>
    <xdr:sp macro="" textlink="">
      <xdr:nvSpPr>
        <xdr:cNvPr id="3" name="Sol Sağ Ok 2"/>
        <xdr:cNvSpPr/>
      </xdr:nvSpPr>
      <xdr:spPr>
        <a:xfrm>
          <a:off x="14620874" y="1514475"/>
          <a:ext cx="581025" cy="228600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45</xdr:col>
      <xdr:colOff>0</xdr:colOff>
      <xdr:row>5</xdr:row>
      <xdr:rowOff>180975</xdr:rowOff>
    </xdr:from>
    <xdr:to>
      <xdr:col>45</xdr:col>
      <xdr:colOff>590549</xdr:colOff>
      <xdr:row>7</xdr:row>
      <xdr:rowOff>9525</xdr:rowOff>
    </xdr:to>
    <xdr:sp macro="" textlink="">
      <xdr:nvSpPr>
        <xdr:cNvPr id="4" name="Sağ Ok 3"/>
        <xdr:cNvSpPr/>
      </xdr:nvSpPr>
      <xdr:spPr>
        <a:xfrm>
          <a:off x="17059275" y="1504950"/>
          <a:ext cx="590549" cy="2762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923925</xdr:colOff>
      <xdr:row>5</xdr:row>
      <xdr:rowOff>114299</xdr:rowOff>
    </xdr:from>
    <xdr:to>
      <xdr:col>33</xdr:col>
      <xdr:colOff>628650</xdr:colOff>
      <xdr:row>6</xdr:row>
      <xdr:rowOff>180975</xdr:rowOff>
    </xdr:to>
    <xdr:sp macro="" textlink="">
      <xdr:nvSpPr>
        <xdr:cNvPr id="2" name="Sol Sağ Ok 1"/>
        <xdr:cNvSpPr/>
      </xdr:nvSpPr>
      <xdr:spPr>
        <a:xfrm>
          <a:off x="10172700" y="1438274"/>
          <a:ext cx="638175" cy="257176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40</xdr:col>
      <xdr:colOff>609599</xdr:colOff>
      <xdr:row>6</xdr:row>
      <xdr:rowOff>0</xdr:rowOff>
    </xdr:from>
    <xdr:to>
      <xdr:col>41</xdr:col>
      <xdr:colOff>581024</xdr:colOff>
      <xdr:row>6</xdr:row>
      <xdr:rowOff>228600</xdr:rowOff>
    </xdr:to>
    <xdr:sp macro="" textlink="">
      <xdr:nvSpPr>
        <xdr:cNvPr id="3" name="Sol Sağ Ok 2"/>
        <xdr:cNvSpPr/>
      </xdr:nvSpPr>
      <xdr:spPr>
        <a:xfrm>
          <a:off x="14620874" y="1514475"/>
          <a:ext cx="581025" cy="228600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45</xdr:col>
      <xdr:colOff>0</xdr:colOff>
      <xdr:row>5</xdr:row>
      <xdr:rowOff>180975</xdr:rowOff>
    </xdr:from>
    <xdr:to>
      <xdr:col>45</xdr:col>
      <xdr:colOff>590549</xdr:colOff>
      <xdr:row>7</xdr:row>
      <xdr:rowOff>9525</xdr:rowOff>
    </xdr:to>
    <xdr:sp macro="" textlink="">
      <xdr:nvSpPr>
        <xdr:cNvPr id="4" name="Sağ Ok 3"/>
        <xdr:cNvSpPr/>
      </xdr:nvSpPr>
      <xdr:spPr>
        <a:xfrm>
          <a:off x="17059275" y="1504950"/>
          <a:ext cx="590549" cy="2762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Relationship Id="rId4" Type="http://schemas.openxmlformats.org/officeDocument/2006/relationships/ctrlProp" Target="../ctrlProps/ctrlProp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7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8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9.v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10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1.v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">
    <tabColor rgb="FFC00000"/>
  </sheetPr>
  <dimension ref="A1:AJH140"/>
  <sheetViews>
    <sheetView showGridLines="0" defaultGridColor="0" colorId="20" zoomScale="55" zoomScaleNormal="55" zoomScaleSheetLayoutView="80" zoomScalePageLayoutView="80" workbookViewId="0">
      <selection activeCell="H110" sqref="H110"/>
    </sheetView>
  </sheetViews>
  <sheetFormatPr defaultColWidth="6.5703125" defaultRowHeight="12.75" x14ac:dyDescent="0.2"/>
  <cols>
    <col min="1" max="1" width="2.28515625" style="3" customWidth="1"/>
    <col min="2" max="5" width="11.28515625" style="3" customWidth="1"/>
    <col min="6" max="6" width="7.7109375" style="3" customWidth="1"/>
    <col min="7" max="10" width="11.28515625" style="3" customWidth="1"/>
    <col min="11" max="11" width="7.7109375" style="3" customWidth="1"/>
    <col min="12" max="15" width="11.28515625" style="3" customWidth="1"/>
    <col min="16" max="16" width="7.7109375" style="3" customWidth="1"/>
    <col min="17" max="20" width="11.28515625" style="3" customWidth="1"/>
    <col min="21" max="21" width="7.7109375" style="3" customWidth="1"/>
    <col min="22" max="25" width="11.28515625" style="3" customWidth="1"/>
    <col min="26" max="26" width="7.7109375" style="3" customWidth="1"/>
    <col min="27" max="30" width="11.28515625" style="3" customWidth="1"/>
    <col min="31" max="31" width="7.7109375" style="3" customWidth="1"/>
    <col min="32" max="32" width="9.7109375" style="3" customWidth="1"/>
    <col min="33" max="34" width="10.7109375" style="5" customWidth="1"/>
    <col min="35" max="35" width="40.7109375" style="5" customWidth="1"/>
    <col min="36" max="37" width="10.7109375" style="5" customWidth="1"/>
    <col min="38" max="112" width="9.140625" style="3" customWidth="1"/>
    <col min="113" max="113" width="2.28515625" style="3" customWidth="1"/>
    <col min="114" max="944" width="6.5703125" style="3"/>
    <col min="945" max="16384" width="6.5703125" style="100"/>
  </cols>
  <sheetData>
    <row r="1" spans="2:41" s="3" customFormat="1" ht="12.75" customHeight="1" thickBot="1" x14ac:dyDescent="0.3">
      <c r="AF1" s="4"/>
      <c r="AG1" s="5"/>
      <c r="AH1" s="5"/>
      <c r="AI1" s="5"/>
      <c r="AJ1" s="5"/>
      <c r="AK1" s="5"/>
    </row>
    <row r="2" spans="2:41" s="3" customFormat="1" ht="20.45" customHeight="1" thickTop="1" x14ac:dyDescent="0.25">
      <c r="B2" s="1735" t="s">
        <v>62</v>
      </c>
      <c r="C2" s="1736"/>
      <c r="D2" s="1736"/>
      <c r="E2" s="1736"/>
      <c r="F2" s="1736"/>
      <c r="G2" s="1736"/>
      <c r="H2" s="1736"/>
      <c r="I2" s="1736"/>
      <c r="J2" s="1736"/>
      <c r="K2" s="1736"/>
      <c r="L2" s="1736"/>
      <c r="M2" s="1736"/>
      <c r="N2" s="1736"/>
      <c r="O2" s="1736"/>
      <c r="P2" s="1736"/>
      <c r="Q2" s="1736"/>
      <c r="R2" s="1736"/>
      <c r="S2" s="1736"/>
      <c r="T2" s="1736"/>
      <c r="U2" s="1736"/>
      <c r="V2" s="1736"/>
      <c r="W2" s="1736"/>
      <c r="X2" s="1736"/>
      <c r="Y2" s="1736"/>
      <c r="Z2" s="1736"/>
      <c r="AA2" s="1739">
        <v>45586</v>
      </c>
      <c r="AB2" s="1740"/>
      <c r="AC2" s="1740"/>
      <c r="AD2" s="1740"/>
      <c r="AE2" s="1741"/>
      <c r="AF2" s="4"/>
      <c r="AG2" s="1745" t="s">
        <v>63</v>
      </c>
      <c r="AH2" s="1745"/>
      <c r="AI2" s="1745"/>
      <c r="AJ2" s="1745"/>
      <c r="AK2" s="1745"/>
    </row>
    <row r="3" spans="2:41" s="3" customFormat="1" ht="20.45" customHeight="1" x14ac:dyDescent="0.25">
      <c r="B3" s="1737"/>
      <c r="C3" s="1738"/>
      <c r="D3" s="1738"/>
      <c r="E3" s="1738"/>
      <c r="F3" s="1738"/>
      <c r="G3" s="1738"/>
      <c r="H3" s="1738"/>
      <c r="I3" s="1738"/>
      <c r="J3" s="1738"/>
      <c r="K3" s="1738"/>
      <c r="L3" s="1738"/>
      <c r="M3" s="1738"/>
      <c r="N3" s="1738"/>
      <c r="O3" s="1738"/>
      <c r="P3" s="1738"/>
      <c r="Q3" s="1738"/>
      <c r="R3" s="1738"/>
      <c r="S3" s="1738"/>
      <c r="T3" s="1738"/>
      <c r="U3" s="1738"/>
      <c r="V3" s="1738"/>
      <c r="W3" s="1738"/>
      <c r="X3" s="1738"/>
      <c r="Y3" s="1738"/>
      <c r="Z3" s="1738"/>
      <c r="AA3" s="1742"/>
      <c r="AB3" s="1743"/>
      <c r="AC3" s="1743"/>
      <c r="AD3" s="1743"/>
      <c r="AE3" s="1744"/>
      <c r="AF3" s="4"/>
      <c r="AG3" s="1745"/>
      <c r="AH3" s="1745"/>
      <c r="AI3" s="1745"/>
      <c r="AJ3" s="1745"/>
      <c r="AK3" s="1745"/>
    </row>
    <row r="4" spans="2:41" s="7" customFormat="1" ht="20.45" customHeight="1" thickBot="1" x14ac:dyDescent="0.3">
      <c r="B4" s="1746" t="s">
        <v>64</v>
      </c>
      <c r="C4" s="1714"/>
      <c r="D4" s="1714"/>
      <c r="E4" s="1714"/>
      <c r="F4" s="1714"/>
      <c r="G4" s="1748" t="s">
        <v>65</v>
      </c>
      <c r="H4" s="1714"/>
      <c r="I4" s="1714"/>
      <c r="J4" s="1714"/>
      <c r="K4" s="1714"/>
      <c r="L4" s="1714" t="s">
        <v>66</v>
      </c>
      <c r="M4" s="1714"/>
      <c r="N4" s="1714"/>
      <c r="O4" s="1715"/>
      <c r="P4" s="1715"/>
      <c r="Q4" s="1715" t="s">
        <v>67</v>
      </c>
      <c r="R4" s="1650"/>
      <c r="S4" s="1650"/>
      <c r="T4" s="1650"/>
      <c r="U4" s="1748"/>
      <c r="V4" s="1714" t="s">
        <v>68</v>
      </c>
      <c r="W4" s="1714"/>
      <c r="X4" s="1714"/>
      <c r="Y4" s="1714"/>
      <c r="Z4" s="1714"/>
      <c r="AA4" s="1714" t="s">
        <v>69</v>
      </c>
      <c r="AB4" s="1714"/>
      <c r="AC4" s="1714"/>
      <c r="AD4" s="1715"/>
      <c r="AE4" s="1750"/>
      <c r="AF4" s="4"/>
      <c r="AG4" s="6" t="s">
        <v>70</v>
      </c>
      <c r="AH4" s="6" t="s">
        <v>70</v>
      </c>
      <c r="AI4" s="7" t="s">
        <v>71</v>
      </c>
      <c r="AJ4" s="6" t="s">
        <v>72</v>
      </c>
      <c r="AK4" s="6" t="s">
        <v>73</v>
      </c>
    </row>
    <row r="5" spans="2:41" s="7" customFormat="1" ht="20.45" customHeight="1" thickTop="1" x14ac:dyDescent="0.25">
      <c r="B5" s="1747"/>
      <c r="C5" s="1716"/>
      <c r="D5" s="1716"/>
      <c r="E5" s="1716"/>
      <c r="F5" s="1716"/>
      <c r="G5" s="1749"/>
      <c r="H5" s="1716"/>
      <c r="I5" s="1716"/>
      <c r="J5" s="1716"/>
      <c r="K5" s="1716"/>
      <c r="L5" s="1716"/>
      <c r="M5" s="1716"/>
      <c r="N5" s="1716"/>
      <c r="O5" s="1717"/>
      <c r="P5" s="1717"/>
      <c r="Q5" s="1717"/>
      <c r="R5" s="1651"/>
      <c r="S5" s="1651"/>
      <c r="T5" s="1651"/>
      <c r="U5" s="1749"/>
      <c r="V5" s="1716"/>
      <c r="W5" s="1716"/>
      <c r="X5" s="1716"/>
      <c r="Y5" s="1716"/>
      <c r="Z5" s="1716"/>
      <c r="AA5" s="1716"/>
      <c r="AB5" s="1716"/>
      <c r="AC5" s="1716"/>
      <c r="AD5" s="1717"/>
      <c r="AE5" s="1751"/>
      <c r="AF5" s="4"/>
      <c r="AG5" s="8">
        <v>0.36458333333333331</v>
      </c>
      <c r="AH5" s="9"/>
      <c r="AI5" s="10" t="s">
        <v>74</v>
      </c>
      <c r="AJ5" s="11"/>
      <c r="AK5" s="12">
        <v>42</v>
      </c>
    </row>
    <row r="6" spans="2:41" s="7" customFormat="1" ht="20.45" customHeight="1" x14ac:dyDescent="0.25">
      <c r="B6" s="1747"/>
      <c r="C6" s="1716"/>
      <c r="D6" s="1716"/>
      <c r="E6" s="1716"/>
      <c r="F6" s="1716"/>
      <c r="G6" s="1749"/>
      <c r="H6" s="1716"/>
      <c r="I6" s="1716"/>
      <c r="J6" s="1716"/>
      <c r="K6" s="1716"/>
      <c r="L6" s="1716"/>
      <c r="M6" s="1716"/>
      <c r="N6" s="1716"/>
      <c r="O6" s="1717"/>
      <c r="P6" s="1717"/>
      <c r="Q6" s="1717"/>
      <c r="R6" s="1651"/>
      <c r="S6" s="1651"/>
      <c r="T6" s="1651"/>
      <c r="U6" s="1749"/>
      <c r="V6" s="1716"/>
      <c r="W6" s="1716"/>
      <c r="X6" s="1716"/>
      <c r="Y6" s="1716"/>
      <c r="Z6" s="1716"/>
      <c r="AA6" s="1716"/>
      <c r="AB6" s="1716"/>
      <c r="AC6" s="1716"/>
      <c r="AD6" s="1717"/>
      <c r="AE6" s="1751"/>
      <c r="AF6" s="4"/>
      <c r="AG6" s="13">
        <v>0.67708333333333337</v>
      </c>
      <c r="AH6" s="14"/>
      <c r="AI6" s="15" t="s">
        <v>74</v>
      </c>
      <c r="AJ6" s="16"/>
      <c r="AK6" s="17">
        <v>38</v>
      </c>
    </row>
    <row r="7" spans="2:41" s="7" customFormat="1" ht="20.45" customHeight="1" x14ac:dyDescent="0.25">
      <c r="B7" s="1682" t="s">
        <v>75</v>
      </c>
      <c r="C7" s="1683"/>
      <c r="D7" s="1683"/>
      <c r="E7" s="1683"/>
      <c r="F7" s="1683"/>
      <c r="G7" s="1686" t="s">
        <v>76</v>
      </c>
      <c r="H7" s="1683"/>
      <c r="I7" s="1683"/>
      <c r="J7" s="1683"/>
      <c r="K7" s="1683"/>
      <c r="L7" s="1683" t="s">
        <v>77</v>
      </c>
      <c r="M7" s="1683"/>
      <c r="N7" s="1683"/>
      <c r="O7" s="1688"/>
      <c r="P7" s="1688"/>
      <c r="Q7" s="1734">
        <v>109</v>
      </c>
      <c r="R7" s="1655"/>
      <c r="S7" s="1655"/>
      <c r="T7" s="1655"/>
      <c r="U7" s="1686"/>
      <c r="V7" s="1683" t="s">
        <v>78</v>
      </c>
      <c r="W7" s="1683"/>
      <c r="X7" s="1683"/>
      <c r="Y7" s="1683"/>
      <c r="Z7" s="1683"/>
      <c r="AA7" s="1683" t="s">
        <v>79</v>
      </c>
      <c r="AB7" s="1683"/>
      <c r="AC7" s="1683"/>
      <c r="AD7" s="1688"/>
      <c r="AE7" s="1690"/>
      <c r="AF7" s="4"/>
      <c r="AG7" s="18" t="s">
        <v>80</v>
      </c>
      <c r="AH7" s="14"/>
      <c r="AI7" s="15" t="s">
        <v>81</v>
      </c>
      <c r="AJ7" s="16"/>
      <c r="AK7" s="17">
        <v>47</v>
      </c>
    </row>
    <row r="8" spans="2:41" s="20" customFormat="1" ht="20.45" customHeight="1" x14ac:dyDescent="0.25">
      <c r="B8" s="1684"/>
      <c r="C8" s="1685"/>
      <c r="D8" s="1685"/>
      <c r="E8" s="1685"/>
      <c r="F8" s="1685"/>
      <c r="G8" s="1687"/>
      <c r="H8" s="1685"/>
      <c r="I8" s="1685"/>
      <c r="J8" s="1685"/>
      <c r="K8" s="1685"/>
      <c r="L8" s="1685"/>
      <c r="M8" s="1685"/>
      <c r="N8" s="1685"/>
      <c r="O8" s="1689"/>
      <c r="P8" s="1689"/>
      <c r="Q8" s="1689"/>
      <c r="R8" s="1656"/>
      <c r="S8" s="1656"/>
      <c r="T8" s="1656"/>
      <c r="U8" s="1687"/>
      <c r="V8" s="1685"/>
      <c r="W8" s="1685"/>
      <c r="X8" s="1685"/>
      <c r="Y8" s="1685"/>
      <c r="Z8" s="1685"/>
      <c r="AA8" s="1685"/>
      <c r="AB8" s="1685"/>
      <c r="AC8" s="1685"/>
      <c r="AD8" s="1689"/>
      <c r="AE8" s="1691"/>
      <c r="AF8" s="4"/>
      <c r="AG8" s="13"/>
      <c r="AH8" s="14">
        <v>0.3576388888888889</v>
      </c>
      <c r="AI8" s="19" t="s">
        <v>82</v>
      </c>
      <c r="AJ8" s="16">
        <v>109</v>
      </c>
      <c r="AK8" s="17">
        <v>25</v>
      </c>
    </row>
    <row r="9" spans="2:41" s="21" customFormat="1" ht="20.45" customHeight="1" x14ac:dyDescent="0.25">
      <c r="B9" s="1681" t="s">
        <v>83</v>
      </c>
      <c r="C9" s="1679"/>
      <c r="D9" s="1679" t="s">
        <v>84</v>
      </c>
      <c r="E9" s="1679"/>
      <c r="F9" s="1679"/>
      <c r="G9" s="1659" t="s">
        <v>85</v>
      </c>
      <c r="H9" s="1679"/>
      <c r="I9" s="1679" t="s">
        <v>84</v>
      </c>
      <c r="J9" s="1679"/>
      <c r="K9" s="1679"/>
      <c r="L9" s="1679" t="s">
        <v>85</v>
      </c>
      <c r="M9" s="1679"/>
      <c r="N9" s="1679" t="s">
        <v>84</v>
      </c>
      <c r="O9" s="1657"/>
      <c r="P9" s="1657"/>
      <c r="Q9" s="1657" t="s">
        <v>85</v>
      </c>
      <c r="R9" s="1659"/>
      <c r="S9" s="1657" t="s">
        <v>86</v>
      </c>
      <c r="T9" s="1658"/>
      <c r="U9" s="1659"/>
      <c r="V9" s="1679" t="s">
        <v>83</v>
      </c>
      <c r="W9" s="1679"/>
      <c r="X9" s="1679" t="s">
        <v>84</v>
      </c>
      <c r="Y9" s="1679"/>
      <c r="Z9" s="1679"/>
      <c r="AA9" s="1679" t="s">
        <v>83</v>
      </c>
      <c r="AB9" s="1679"/>
      <c r="AC9" s="1679" t="s">
        <v>84</v>
      </c>
      <c r="AD9" s="1657"/>
      <c r="AE9" s="1680"/>
      <c r="AF9" s="4"/>
      <c r="AG9" s="18">
        <v>0.34375</v>
      </c>
      <c r="AH9" s="14"/>
      <c r="AI9" s="15" t="s">
        <v>87</v>
      </c>
      <c r="AJ9" s="16"/>
      <c r="AK9" s="17">
        <v>37</v>
      </c>
    </row>
    <row r="10" spans="2:41" s="26" customFormat="1" ht="20.45" customHeight="1" x14ac:dyDescent="0.25">
      <c r="B10" s="1731"/>
      <c r="C10" s="1732"/>
      <c r="D10" s="1732"/>
      <c r="E10" s="1732"/>
      <c r="F10" s="1732"/>
      <c r="G10" s="1709"/>
      <c r="H10" s="1733"/>
      <c r="I10" s="1708"/>
      <c r="J10" s="1709"/>
      <c r="K10" s="1733"/>
      <c r="L10" s="1678"/>
      <c r="M10" s="1661"/>
      <c r="N10" s="1678"/>
      <c r="O10" s="1660"/>
      <c r="P10" s="1660"/>
      <c r="Q10" s="22"/>
      <c r="R10" s="23"/>
      <c r="S10" s="24"/>
      <c r="T10" s="24"/>
      <c r="U10" s="25"/>
      <c r="V10" s="1678"/>
      <c r="W10" s="1661"/>
      <c r="X10" s="1678"/>
      <c r="Y10" s="1660"/>
      <c r="Z10" s="1661"/>
      <c r="AA10" s="1678"/>
      <c r="AB10" s="1661"/>
      <c r="AC10" s="1678"/>
      <c r="AD10" s="1660"/>
      <c r="AE10" s="1730"/>
      <c r="AF10" s="4"/>
      <c r="AG10" s="13">
        <v>0.41666666666666669</v>
      </c>
      <c r="AH10" s="14"/>
      <c r="AI10" s="19" t="s">
        <v>87</v>
      </c>
      <c r="AJ10" s="16"/>
      <c r="AK10" s="17">
        <v>61</v>
      </c>
    </row>
    <row r="11" spans="2:41" s="3" customFormat="1" ht="20.45" customHeight="1" x14ac:dyDescent="0.25">
      <c r="B11" s="27">
        <v>0.25</v>
      </c>
      <c r="C11" s="28"/>
      <c r="D11" s="29">
        <v>0.27430555555555552</v>
      </c>
      <c r="E11" s="30"/>
      <c r="F11" s="31">
        <v>1</v>
      </c>
      <c r="G11" s="1645">
        <v>0.27430555555555552</v>
      </c>
      <c r="H11" s="1669"/>
      <c r="I11" s="1644">
        <v>0.29166666666666669</v>
      </c>
      <c r="J11" s="1645"/>
      <c r="K11" s="31">
        <v>41</v>
      </c>
      <c r="L11" s="1718">
        <v>0.2951388888888889</v>
      </c>
      <c r="M11" s="1719"/>
      <c r="N11" s="1718">
        <v>0.31597222222222221</v>
      </c>
      <c r="O11" s="1720"/>
      <c r="P11" s="31">
        <v>4</v>
      </c>
      <c r="Q11" s="1644">
        <v>0.28472222222222221</v>
      </c>
      <c r="R11" s="1669"/>
      <c r="S11" s="1644">
        <v>0.30208333333333331</v>
      </c>
      <c r="T11" s="1645"/>
      <c r="U11" s="31">
        <v>36</v>
      </c>
      <c r="V11" s="32">
        <v>0.25</v>
      </c>
      <c r="W11" s="33" t="s">
        <v>3</v>
      </c>
      <c r="X11" s="32">
        <v>0.2673611111111111</v>
      </c>
      <c r="Y11" s="34" t="s">
        <v>3</v>
      </c>
      <c r="Z11" s="31">
        <v>39</v>
      </c>
      <c r="AA11" s="32">
        <v>0.25</v>
      </c>
      <c r="AB11" s="33"/>
      <c r="AC11" s="32">
        <v>0.2673611111111111</v>
      </c>
      <c r="AD11" s="34"/>
      <c r="AE11" s="35">
        <v>22</v>
      </c>
      <c r="AG11" s="36">
        <v>0.5625</v>
      </c>
      <c r="AH11" s="37"/>
      <c r="AI11" s="19" t="s">
        <v>87</v>
      </c>
      <c r="AJ11" s="16"/>
      <c r="AK11" s="17">
        <v>43</v>
      </c>
    </row>
    <row r="12" spans="2:41" s="3" customFormat="1" ht="20.45" customHeight="1" x14ac:dyDescent="0.25">
      <c r="B12" s="27">
        <v>0.27430555555555552</v>
      </c>
      <c r="C12" s="28" t="s">
        <v>3</v>
      </c>
      <c r="D12" s="29">
        <v>0.30208333333333331</v>
      </c>
      <c r="E12" s="30" t="s">
        <v>3</v>
      </c>
      <c r="F12" s="31">
        <v>20</v>
      </c>
      <c r="G12" s="1645">
        <v>0.28819444444444448</v>
      </c>
      <c r="H12" s="1669"/>
      <c r="I12" s="1644">
        <v>0.30555555555555552</v>
      </c>
      <c r="J12" s="1645"/>
      <c r="K12" s="31">
        <v>17</v>
      </c>
      <c r="L12" s="1718">
        <v>0.30208333333333331</v>
      </c>
      <c r="M12" s="1719"/>
      <c r="N12" s="1718">
        <v>0.32291666666666669</v>
      </c>
      <c r="O12" s="1720"/>
      <c r="P12" s="31">
        <v>30</v>
      </c>
      <c r="Q12" s="1644">
        <v>0.2986111111111111</v>
      </c>
      <c r="R12" s="1669"/>
      <c r="S12" s="1644">
        <v>0.31597222222222221</v>
      </c>
      <c r="T12" s="1645"/>
      <c r="U12" s="31">
        <v>8</v>
      </c>
      <c r="V12" s="32">
        <v>0.2638888888888889</v>
      </c>
      <c r="W12" s="33"/>
      <c r="X12" s="32">
        <v>0.28472222222222221</v>
      </c>
      <c r="Y12" s="34"/>
      <c r="Z12" s="31">
        <v>32</v>
      </c>
      <c r="AA12" s="32">
        <v>0.2638888888888889</v>
      </c>
      <c r="AB12" s="33" t="s">
        <v>3</v>
      </c>
      <c r="AC12" s="32">
        <v>0.28125</v>
      </c>
      <c r="AD12" s="34" t="s">
        <v>3</v>
      </c>
      <c r="AE12" s="35">
        <v>12</v>
      </c>
      <c r="AG12" s="36">
        <v>0.75</v>
      </c>
      <c r="AH12" s="37"/>
      <c r="AI12" s="15" t="s">
        <v>87</v>
      </c>
      <c r="AJ12" s="16"/>
      <c r="AK12" s="17">
        <v>44</v>
      </c>
    </row>
    <row r="13" spans="2:41" s="3" customFormat="1" ht="20.45" customHeight="1" x14ac:dyDescent="0.25">
      <c r="B13" s="27">
        <v>0.29513888888888901</v>
      </c>
      <c r="C13" s="28"/>
      <c r="D13" s="29">
        <v>0.32291666666666702</v>
      </c>
      <c r="E13" s="30"/>
      <c r="F13" s="31">
        <v>26</v>
      </c>
      <c r="G13" s="1645">
        <v>0.2951388888888889</v>
      </c>
      <c r="H13" s="1669"/>
      <c r="I13" s="1644">
        <v>0.3125</v>
      </c>
      <c r="J13" s="1645"/>
      <c r="K13" s="31">
        <v>33</v>
      </c>
      <c r="L13" s="1718">
        <v>0.30555555555555552</v>
      </c>
      <c r="M13" s="1719"/>
      <c r="N13" s="1718">
        <v>0.3263888888888889</v>
      </c>
      <c r="O13" s="1720"/>
      <c r="P13" s="31">
        <v>25</v>
      </c>
      <c r="Q13" s="1644">
        <v>0.30555555555555552</v>
      </c>
      <c r="R13" s="1669"/>
      <c r="S13" s="1644">
        <v>0.32291666666666669</v>
      </c>
      <c r="T13" s="1645"/>
      <c r="U13" s="31">
        <v>14</v>
      </c>
      <c r="V13" s="32">
        <v>0.27777777777777779</v>
      </c>
      <c r="W13" s="33"/>
      <c r="X13" s="32">
        <v>0.2986111111111111</v>
      </c>
      <c r="Y13" s="34"/>
      <c r="Z13" s="31">
        <v>15</v>
      </c>
      <c r="AA13" s="32">
        <v>0.27777777777777779</v>
      </c>
      <c r="AB13" s="33"/>
      <c r="AC13" s="32">
        <v>0.2986111111111111</v>
      </c>
      <c r="AD13" s="34"/>
      <c r="AE13" s="35">
        <v>31</v>
      </c>
      <c r="AG13" s="18">
        <v>0.84027777777777779</v>
      </c>
      <c r="AH13" s="14"/>
      <c r="AI13" s="15" t="s">
        <v>87</v>
      </c>
      <c r="AJ13" s="16"/>
      <c r="AK13" s="17">
        <v>39</v>
      </c>
    </row>
    <row r="14" spans="2:41" s="3" customFormat="1" ht="20.45" customHeight="1" x14ac:dyDescent="0.25">
      <c r="B14" s="27">
        <v>0.31597222222222199</v>
      </c>
      <c r="C14" s="28"/>
      <c r="D14" s="29">
        <v>0.34375</v>
      </c>
      <c r="E14" s="30"/>
      <c r="F14" s="31">
        <v>12</v>
      </c>
      <c r="G14" s="1645">
        <v>0.2986111111111111</v>
      </c>
      <c r="H14" s="1669"/>
      <c r="I14" s="1644">
        <v>0.31944444444444497</v>
      </c>
      <c r="J14" s="1645"/>
      <c r="K14" s="31">
        <v>59</v>
      </c>
      <c r="L14" s="1718">
        <v>0.30902777777777779</v>
      </c>
      <c r="M14" s="1719"/>
      <c r="N14" s="1718">
        <v>0.3298611111111111</v>
      </c>
      <c r="O14" s="1720"/>
      <c r="P14" s="31">
        <v>16</v>
      </c>
      <c r="Q14" s="1644">
        <v>0.3125</v>
      </c>
      <c r="R14" s="1669"/>
      <c r="S14" s="1644">
        <v>0.3298611111111111</v>
      </c>
      <c r="T14" s="1645"/>
      <c r="U14" s="31">
        <v>56</v>
      </c>
      <c r="V14" s="32">
        <v>0.29166666666666669</v>
      </c>
      <c r="W14" s="33" t="s">
        <v>3</v>
      </c>
      <c r="X14" s="32">
        <v>0.3125</v>
      </c>
      <c r="Y14" s="34" t="s">
        <v>3</v>
      </c>
      <c r="Z14" s="31">
        <v>21</v>
      </c>
      <c r="AA14" s="32">
        <v>0.28472222222222221</v>
      </c>
      <c r="AB14" s="33"/>
      <c r="AC14" s="32">
        <v>0.30555555555555552</v>
      </c>
      <c r="AD14" s="34"/>
      <c r="AE14" s="35">
        <v>10</v>
      </c>
      <c r="AG14" s="13">
        <v>0.91666666666666663</v>
      </c>
      <c r="AH14" s="14"/>
      <c r="AI14" s="19" t="s">
        <v>87</v>
      </c>
      <c r="AJ14" s="16"/>
      <c r="AK14" s="17">
        <v>39</v>
      </c>
    </row>
    <row r="15" spans="2:41" s="3" customFormat="1" ht="20.45" customHeight="1" x14ac:dyDescent="0.25">
      <c r="B15" s="27">
        <v>0.33680555555555602</v>
      </c>
      <c r="C15" s="28" t="s">
        <v>3</v>
      </c>
      <c r="D15" s="29">
        <v>0.36458333333333298</v>
      </c>
      <c r="E15" s="30" t="s">
        <v>3</v>
      </c>
      <c r="F15" s="31">
        <v>61</v>
      </c>
      <c r="G15" s="1645">
        <v>0.30555555555555552</v>
      </c>
      <c r="H15" s="1669"/>
      <c r="I15" s="1644">
        <v>0.32638888888888901</v>
      </c>
      <c r="J15" s="1645"/>
      <c r="K15" s="31">
        <v>63</v>
      </c>
      <c r="L15" s="1718">
        <v>0.31597222222222221</v>
      </c>
      <c r="M15" s="1719"/>
      <c r="N15" s="1718">
        <v>0.33680555555555558</v>
      </c>
      <c r="O15" s="1720"/>
      <c r="P15" s="31">
        <v>7</v>
      </c>
      <c r="Q15" s="1644">
        <v>0.32291666666666669</v>
      </c>
      <c r="R15" s="1669"/>
      <c r="S15" s="1644">
        <v>0.34027777777777773</v>
      </c>
      <c r="T15" s="1645"/>
      <c r="U15" s="31">
        <v>36</v>
      </c>
      <c r="V15" s="32">
        <v>0.30208333333333331</v>
      </c>
      <c r="W15" s="33"/>
      <c r="X15" s="32">
        <v>0.32291666666666669</v>
      </c>
      <c r="Y15" s="34"/>
      <c r="Z15" s="31">
        <v>6</v>
      </c>
      <c r="AA15" s="32">
        <v>0.29166666666666669</v>
      </c>
      <c r="AB15" s="33"/>
      <c r="AC15" s="32">
        <v>0.3125</v>
      </c>
      <c r="AD15" s="34"/>
      <c r="AE15" s="35">
        <v>48</v>
      </c>
      <c r="AG15" s="18">
        <v>0.58333333333333337</v>
      </c>
      <c r="AH15" s="14">
        <v>0.60416666666666663</v>
      </c>
      <c r="AI15" s="15" t="s">
        <v>88</v>
      </c>
      <c r="AJ15" s="16"/>
      <c r="AK15" s="17">
        <v>50</v>
      </c>
      <c r="AO15" s="38"/>
    </row>
    <row r="16" spans="2:41" s="3" customFormat="1" ht="20.45" customHeight="1" x14ac:dyDescent="0.25">
      <c r="B16" s="27">
        <v>0.35763888888888901</v>
      </c>
      <c r="C16" s="28"/>
      <c r="D16" s="29">
        <v>0.38541666666666702</v>
      </c>
      <c r="E16" s="30"/>
      <c r="F16" s="31">
        <v>27</v>
      </c>
      <c r="G16" s="1645">
        <v>0.3125</v>
      </c>
      <c r="H16" s="1669"/>
      <c r="I16" s="1644">
        <v>0.33333333333333298</v>
      </c>
      <c r="J16" s="1645"/>
      <c r="K16" s="31">
        <v>28</v>
      </c>
      <c r="L16" s="1718">
        <v>0.32291666666666669</v>
      </c>
      <c r="M16" s="1719"/>
      <c r="N16" s="1718">
        <v>0.34375</v>
      </c>
      <c r="O16" s="1720"/>
      <c r="P16" s="31">
        <v>49</v>
      </c>
      <c r="Q16" s="1644">
        <v>0.3298611111111111</v>
      </c>
      <c r="R16" s="1669"/>
      <c r="S16" s="1644">
        <v>0.34722222222222227</v>
      </c>
      <c r="T16" s="1645"/>
      <c r="U16" s="31">
        <v>8</v>
      </c>
      <c r="V16" s="32">
        <v>0.3125</v>
      </c>
      <c r="W16" s="33"/>
      <c r="X16" s="32">
        <v>0.33333333333333298</v>
      </c>
      <c r="Y16" s="34"/>
      <c r="Z16" s="31">
        <v>1</v>
      </c>
      <c r="AA16" s="32">
        <v>0.2986111111111111</v>
      </c>
      <c r="AB16" s="33"/>
      <c r="AC16" s="32">
        <v>0.31944444444444448</v>
      </c>
      <c r="AD16" s="34"/>
      <c r="AE16" s="35">
        <v>27</v>
      </c>
      <c r="AG16" s="13"/>
      <c r="AH16" s="14"/>
      <c r="AI16" s="19"/>
      <c r="AJ16" s="16"/>
      <c r="AK16" s="17"/>
      <c r="AO16" s="38"/>
    </row>
    <row r="17" spans="2:41" s="3" customFormat="1" ht="20.45" customHeight="1" x14ac:dyDescent="0.25">
      <c r="B17" s="27">
        <v>0.37847222222222199</v>
      </c>
      <c r="C17" s="28"/>
      <c r="D17" s="29">
        <v>0.40625</v>
      </c>
      <c r="E17" s="30"/>
      <c r="F17" s="31">
        <v>32</v>
      </c>
      <c r="G17" s="1645">
        <v>0.31944444444444398</v>
      </c>
      <c r="H17" s="1669"/>
      <c r="I17" s="1644">
        <v>0.34027777777777801</v>
      </c>
      <c r="J17" s="1645"/>
      <c r="K17" s="31">
        <v>34</v>
      </c>
      <c r="L17" s="1718">
        <v>0.34027777777777801</v>
      </c>
      <c r="M17" s="1719"/>
      <c r="N17" s="1718">
        <v>0.3611111111111111</v>
      </c>
      <c r="O17" s="1720"/>
      <c r="P17" s="31">
        <v>4</v>
      </c>
      <c r="Q17" s="1727" t="s">
        <v>33</v>
      </c>
      <c r="R17" s="1728"/>
      <c r="S17" s="1727">
        <v>0.35416666666666669</v>
      </c>
      <c r="T17" s="1729"/>
      <c r="U17" s="31">
        <v>25</v>
      </c>
      <c r="V17" s="32">
        <v>0.32291666666666702</v>
      </c>
      <c r="W17" s="33" t="s">
        <v>3</v>
      </c>
      <c r="X17" s="32">
        <v>0.34375</v>
      </c>
      <c r="Y17" s="34" t="s">
        <v>3</v>
      </c>
      <c r="Z17" s="31">
        <v>38</v>
      </c>
      <c r="AA17" s="32">
        <v>0.30902777777777779</v>
      </c>
      <c r="AB17" s="33" t="s">
        <v>3</v>
      </c>
      <c r="AC17" s="32">
        <v>0.3298611111111111</v>
      </c>
      <c r="AD17" s="34" t="s">
        <v>3</v>
      </c>
      <c r="AE17" s="35">
        <v>13</v>
      </c>
      <c r="AG17" s="13"/>
      <c r="AH17" s="14">
        <v>0.3125</v>
      </c>
      <c r="AI17" s="19" t="s">
        <v>124</v>
      </c>
      <c r="AJ17" s="16">
        <v>109</v>
      </c>
      <c r="AK17" s="17"/>
      <c r="AO17" s="38"/>
    </row>
    <row r="18" spans="2:41" s="3" customFormat="1" ht="20.45" customHeight="1" x14ac:dyDescent="0.25">
      <c r="B18" s="27">
        <v>0.39930555555555503</v>
      </c>
      <c r="C18" s="28" t="s">
        <v>3</v>
      </c>
      <c r="D18" s="29">
        <v>0.42708333333333298</v>
      </c>
      <c r="E18" s="30" t="s">
        <v>3</v>
      </c>
      <c r="F18" s="31">
        <v>10</v>
      </c>
      <c r="G18" s="1645">
        <v>0.32638888888888901</v>
      </c>
      <c r="H18" s="1669"/>
      <c r="I18" s="1644">
        <v>0.34722222222222199</v>
      </c>
      <c r="J18" s="1645"/>
      <c r="K18" s="31">
        <v>69</v>
      </c>
      <c r="L18" s="1718">
        <v>0.35069444444444442</v>
      </c>
      <c r="M18" s="1719"/>
      <c r="N18" s="1718">
        <v>0.37152777777777801</v>
      </c>
      <c r="O18" s="1720"/>
      <c r="P18" s="31">
        <v>30</v>
      </c>
      <c r="Q18" s="1644">
        <v>0.34375</v>
      </c>
      <c r="R18" s="1669"/>
      <c r="S18" s="1644">
        <v>0.3611111111111111</v>
      </c>
      <c r="T18" s="1645"/>
      <c r="U18" s="31">
        <v>14</v>
      </c>
      <c r="V18" s="32">
        <v>0.33333333333333298</v>
      </c>
      <c r="W18" s="33"/>
      <c r="X18" s="32">
        <v>0.35416666666666702</v>
      </c>
      <c r="Y18" s="34"/>
      <c r="Z18" s="31">
        <v>15</v>
      </c>
      <c r="AA18" s="32">
        <v>0.31944444444444448</v>
      </c>
      <c r="AB18" s="33"/>
      <c r="AC18" s="32">
        <v>0.34027777777777773</v>
      </c>
      <c r="AD18" s="34"/>
      <c r="AE18" s="35">
        <v>47</v>
      </c>
      <c r="AG18" s="13"/>
      <c r="AH18" s="14">
        <v>0.31944444444444448</v>
      </c>
      <c r="AI18" s="19" t="s">
        <v>124</v>
      </c>
      <c r="AJ18" s="16">
        <v>109</v>
      </c>
      <c r="AK18" s="17"/>
      <c r="AO18" s="38"/>
    </row>
    <row r="19" spans="2:41" s="3" customFormat="1" ht="20.45" customHeight="1" x14ac:dyDescent="0.25">
      <c r="B19" s="27">
        <v>0.42013888888888901</v>
      </c>
      <c r="C19" s="28"/>
      <c r="D19" s="29">
        <v>0.44791666666666702</v>
      </c>
      <c r="E19" s="30"/>
      <c r="F19" s="31">
        <v>13</v>
      </c>
      <c r="G19" s="1645">
        <v>0.33333333333333298</v>
      </c>
      <c r="H19" s="1669"/>
      <c r="I19" s="1644">
        <v>0.35416666666666702</v>
      </c>
      <c r="J19" s="1645"/>
      <c r="K19" s="31">
        <v>2</v>
      </c>
      <c r="L19" s="1718">
        <v>0.3576388888888889</v>
      </c>
      <c r="M19" s="1719"/>
      <c r="N19" s="1718">
        <v>0.37847222222222227</v>
      </c>
      <c r="O19" s="1720"/>
      <c r="P19" s="31">
        <v>23</v>
      </c>
      <c r="Q19" s="1644">
        <v>0.35069444444444442</v>
      </c>
      <c r="R19" s="1669"/>
      <c r="S19" s="1644">
        <v>0.36805555555555558</v>
      </c>
      <c r="T19" s="1645"/>
      <c r="U19" s="31">
        <v>56</v>
      </c>
      <c r="V19" s="32">
        <v>0.34375</v>
      </c>
      <c r="W19" s="33"/>
      <c r="X19" s="32">
        <v>0.36458333333333298</v>
      </c>
      <c r="Y19" s="34"/>
      <c r="Z19" s="31">
        <v>20</v>
      </c>
      <c r="AA19" s="32">
        <v>0.3263888888888889</v>
      </c>
      <c r="AB19" s="33"/>
      <c r="AC19" s="32">
        <v>0.34722222222222227</v>
      </c>
      <c r="AD19" s="34"/>
      <c r="AE19" s="35">
        <v>31</v>
      </c>
      <c r="AG19" s="13"/>
      <c r="AH19" s="14">
        <v>0.3263888888888889</v>
      </c>
      <c r="AI19" s="19" t="s">
        <v>124</v>
      </c>
      <c r="AJ19" s="16">
        <v>109</v>
      </c>
      <c r="AK19" s="17"/>
      <c r="AO19" s="38"/>
    </row>
    <row r="20" spans="2:41" s="3" customFormat="1" ht="20.45" customHeight="1" x14ac:dyDescent="0.25">
      <c r="B20" s="27">
        <v>0.44097222222222199</v>
      </c>
      <c r="C20" s="28"/>
      <c r="D20" s="29">
        <v>0.46875</v>
      </c>
      <c r="E20" s="30"/>
      <c r="F20" s="31">
        <v>3</v>
      </c>
      <c r="G20" s="1645">
        <v>0.34027777777777801</v>
      </c>
      <c r="H20" s="1669"/>
      <c r="I20" s="1644">
        <v>0.36111111111111099</v>
      </c>
      <c r="J20" s="1645"/>
      <c r="K20" s="31">
        <v>17</v>
      </c>
      <c r="L20" s="1718">
        <v>0.36805555555555602</v>
      </c>
      <c r="M20" s="1719"/>
      <c r="N20" s="1718">
        <v>0.3888888888888889</v>
      </c>
      <c r="O20" s="1720"/>
      <c r="P20" s="31">
        <v>16</v>
      </c>
      <c r="Q20" s="1644" t="s">
        <v>33</v>
      </c>
      <c r="R20" s="1669"/>
      <c r="S20" s="1644">
        <v>0.375</v>
      </c>
      <c r="T20" s="1645"/>
      <c r="U20" s="31">
        <v>51</v>
      </c>
      <c r="V20" s="32">
        <v>0.35416666666666602</v>
      </c>
      <c r="W20" s="33" t="s">
        <v>3</v>
      </c>
      <c r="X20" s="32">
        <v>0.375</v>
      </c>
      <c r="Y20" s="34" t="s">
        <v>3</v>
      </c>
      <c r="Z20" s="31">
        <v>48</v>
      </c>
      <c r="AA20" s="32">
        <v>0.33333333333333298</v>
      </c>
      <c r="AB20" s="33" t="s">
        <v>3</v>
      </c>
      <c r="AC20" s="32">
        <v>0.35416666666666702</v>
      </c>
      <c r="AD20" s="34" t="s">
        <v>3</v>
      </c>
      <c r="AE20" s="35">
        <v>10</v>
      </c>
      <c r="AG20" s="13"/>
      <c r="AH20" s="14">
        <v>0.33680555555555558</v>
      </c>
      <c r="AI20" s="19" t="s">
        <v>124</v>
      </c>
      <c r="AJ20" s="16">
        <v>109</v>
      </c>
      <c r="AK20" s="17"/>
      <c r="AO20" s="38"/>
    </row>
    <row r="21" spans="2:41" s="3" customFormat="1" ht="20.45" customHeight="1" x14ac:dyDescent="0.25">
      <c r="B21" s="27">
        <v>0.46180555555555503</v>
      </c>
      <c r="C21" s="28" t="s">
        <v>3</v>
      </c>
      <c r="D21" s="29">
        <v>0.48958333333333298</v>
      </c>
      <c r="E21" s="30" t="s">
        <v>3</v>
      </c>
      <c r="F21" s="31">
        <v>9</v>
      </c>
      <c r="G21" s="1645">
        <v>0.34722222222222199</v>
      </c>
      <c r="H21" s="1669"/>
      <c r="I21" s="1644">
        <v>0.36805555555555602</v>
      </c>
      <c r="J21" s="1645"/>
      <c r="K21" s="31">
        <v>33</v>
      </c>
      <c r="L21" s="1718">
        <v>0.37152777777777773</v>
      </c>
      <c r="M21" s="1719"/>
      <c r="N21" s="1718">
        <v>0.3923611111111111</v>
      </c>
      <c r="O21" s="1720"/>
      <c r="P21" s="31">
        <v>7</v>
      </c>
      <c r="Q21" s="1644">
        <v>0.36458333333333331</v>
      </c>
      <c r="R21" s="1669"/>
      <c r="S21" s="1644">
        <v>0.38194444444444442</v>
      </c>
      <c r="T21" s="1645"/>
      <c r="U21" s="31">
        <v>8</v>
      </c>
      <c r="V21" s="32">
        <v>0.36458333333333298</v>
      </c>
      <c r="W21" s="33"/>
      <c r="X21" s="32">
        <v>0.38541666666666702</v>
      </c>
      <c r="Y21" s="34"/>
      <c r="Z21" s="31">
        <v>26</v>
      </c>
      <c r="AA21" s="32">
        <v>0.34375</v>
      </c>
      <c r="AB21" s="33"/>
      <c r="AC21" s="32">
        <v>0.36458333333333298</v>
      </c>
      <c r="AD21" s="34"/>
      <c r="AE21" s="35">
        <v>21</v>
      </c>
      <c r="AG21" s="13"/>
      <c r="AH21" s="14">
        <v>0.34375</v>
      </c>
      <c r="AI21" s="19" t="s">
        <v>124</v>
      </c>
      <c r="AJ21" s="16">
        <v>109</v>
      </c>
      <c r="AK21" s="17"/>
      <c r="AO21" s="38"/>
    </row>
    <row r="22" spans="2:41" s="3" customFormat="1" ht="20.45" customHeight="1" x14ac:dyDescent="0.25">
      <c r="B22" s="27">
        <v>0.48263888888888801</v>
      </c>
      <c r="C22" s="28"/>
      <c r="D22" s="29">
        <v>0.51041666666666596</v>
      </c>
      <c r="E22" s="30"/>
      <c r="F22" s="31">
        <v>31</v>
      </c>
      <c r="G22" s="1645">
        <v>0.35416666666666702</v>
      </c>
      <c r="H22" s="1669"/>
      <c r="I22" s="1644">
        <v>0.375</v>
      </c>
      <c r="J22" s="1645"/>
      <c r="K22" s="31">
        <v>59</v>
      </c>
      <c r="L22" s="1718">
        <v>0.37847222222222227</v>
      </c>
      <c r="M22" s="1719"/>
      <c r="N22" s="1718">
        <v>0.39930555555555602</v>
      </c>
      <c r="O22" s="1720"/>
      <c r="P22" s="31">
        <v>22</v>
      </c>
      <c r="Q22" s="1644" t="s">
        <v>33</v>
      </c>
      <c r="R22" s="1669"/>
      <c r="S22" s="1644">
        <v>0.39583333333333331</v>
      </c>
      <c r="T22" s="1645"/>
      <c r="U22" s="31">
        <v>38</v>
      </c>
      <c r="V22" s="32">
        <v>0.375</v>
      </c>
      <c r="W22" s="33"/>
      <c r="X22" s="32">
        <v>0.39583333333333298</v>
      </c>
      <c r="Y22" s="34"/>
      <c r="Z22" s="31">
        <v>31</v>
      </c>
      <c r="AA22" s="32">
        <v>0.35416666666666602</v>
      </c>
      <c r="AB22" s="33"/>
      <c r="AC22" s="32">
        <v>0.375</v>
      </c>
      <c r="AD22" s="34"/>
      <c r="AE22" s="35">
        <v>13</v>
      </c>
      <c r="AG22" s="13"/>
      <c r="AH22" s="14">
        <v>0.34722222222222227</v>
      </c>
      <c r="AI22" s="19" t="s">
        <v>124</v>
      </c>
      <c r="AJ22" s="16">
        <v>109</v>
      </c>
      <c r="AK22" s="17"/>
      <c r="AO22" s="38"/>
    </row>
    <row r="23" spans="2:41" s="3" customFormat="1" ht="20.45" customHeight="1" x14ac:dyDescent="0.25">
      <c r="B23" s="27">
        <v>0.50347222222222199</v>
      </c>
      <c r="C23" s="28"/>
      <c r="D23" s="29">
        <v>0.53125</v>
      </c>
      <c r="E23" s="30"/>
      <c r="F23" s="31">
        <v>21</v>
      </c>
      <c r="G23" s="1645">
        <v>0.36458333333333331</v>
      </c>
      <c r="H23" s="1669"/>
      <c r="I23" s="1644">
        <v>0.38541666666666669</v>
      </c>
      <c r="J23" s="1645"/>
      <c r="K23" s="31">
        <v>28</v>
      </c>
      <c r="L23" s="1718">
        <v>0.3923611111111111</v>
      </c>
      <c r="M23" s="1719"/>
      <c r="N23" s="1718">
        <v>0.41319444444444497</v>
      </c>
      <c r="O23" s="1720"/>
      <c r="P23" s="31">
        <v>4</v>
      </c>
      <c r="Q23" s="1644">
        <v>0.38541666666666669</v>
      </c>
      <c r="R23" s="1669"/>
      <c r="S23" s="1644">
        <v>0.40277777777777773</v>
      </c>
      <c r="T23" s="1645"/>
      <c r="U23" s="31">
        <v>56</v>
      </c>
      <c r="V23" s="32">
        <v>0.38541666666666602</v>
      </c>
      <c r="W23" s="33" t="s">
        <v>3</v>
      </c>
      <c r="X23" s="32">
        <v>0.40625</v>
      </c>
      <c r="Y23" s="34" t="s">
        <v>3</v>
      </c>
      <c r="Z23" s="31">
        <v>3</v>
      </c>
      <c r="AA23" s="32">
        <v>0.36458333333333298</v>
      </c>
      <c r="AB23" s="33" t="s">
        <v>3</v>
      </c>
      <c r="AC23" s="32">
        <v>0.38541666666666702</v>
      </c>
      <c r="AD23" s="34" t="s">
        <v>3</v>
      </c>
      <c r="AE23" s="35">
        <v>6</v>
      </c>
      <c r="AG23" s="13"/>
      <c r="AH23" s="14">
        <v>0.35069444444444442</v>
      </c>
      <c r="AI23" s="19" t="s">
        <v>124</v>
      </c>
      <c r="AJ23" s="16">
        <v>109</v>
      </c>
      <c r="AK23" s="17"/>
      <c r="AO23" s="38"/>
    </row>
    <row r="24" spans="2:41" s="3" customFormat="1" ht="20.45" customHeight="1" x14ac:dyDescent="0.25">
      <c r="B24" s="27">
        <v>0.52430555555555503</v>
      </c>
      <c r="C24" s="28" t="s">
        <v>3</v>
      </c>
      <c r="D24" s="29">
        <v>0.55208333333333304</v>
      </c>
      <c r="E24" s="30" t="s">
        <v>3</v>
      </c>
      <c r="F24" s="31">
        <v>6</v>
      </c>
      <c r="G24" s="1645">
        <v>0.375</v>
      </c>
      <c r="H24" s="1669"/>
      <c r="I24" s="1644">
        <v>0.39583333333333498</v>
      </c>
      <c r="J24" s="1645"/>
      <c r="K24" s="31">
        <v>34</v>
      </c>
      <c r="L24" s="1718">
        <v>0.40625</v>
      </c>
      <c r="M24" s="1719"/>
      <c r="N24" s="1718">
        <v>0.42708333333333298</v>
      </c>
      <c r="O24" s="1720"/>
      <c r="P24" s="31">
        <v>30</v>
      </c>
      <c r="Q24" s="1666">
        <v>0.41666666666666669</v>
      </c>
      <c r="R24" s="1667"/>
      <c r="S24" s="1666">
        <v>0.43055555555555558</v>
      </c>
      <c r="T24" s="1668"/>
      <c r="U24" s="31">
        <v>38</v>
      </c>
      <c r="V24" s="32">
        <v>0.39583333333333298</v>
      </c>
      <c r="W24" s="33"/>
      <c r="X24" s="32">
        <v>0.41666666666666702</v>
      </c>
      <c r="Y24" s="34"/>
      <c r="Z24" s="31">
        <v>12</v>
      </c>
      <c r="AA24" s="32">
        <v>0.375</v>
      </c>
      <c r="AB24" s="33"/>
      <c r="AC24" s="32">
        <v>0.39583333333333298</v>
      </c>
      <c r="AD24" s="34"/>
      <c r="AE24" s="35">
        <v>9</v>
      </c>
      <c r="AG24" s="13"/>
      <c r="AH24" s="14">
        <v>0.35416666666666669</v>
      </c>
      <c r="AI24" s="19" t="s">
        <v>124</v>
      </c>
      <c r="AJ24" s="16">
        <v>109</v>
      </c>
      <c r="AK24" s="17"/>
      <c r="AO24" s="38"/>
    </row>
    <row r="25" spans="2:41" s="3" customFormat="1" ht="20.45" customHeight="1" x14ac:dyDescent="0.25">
      <c r="B25" s="39">
        <v>0.54166666666666663</v>
      </c>
      <c r="C25" s="28"/>
      <c r="D25" s="29">
        <v>0.57291666666666596</v>
      </c>
      <c r="E25" s="30"/>
      <c r="F25" s="31">
        <v>9</v>
      </c>
      <c r="G25" s="1645">
        <v>0.38194444444444398</v>
      </c>
      <c r="H25" s="1669"/>
      <c r="I25" s="1644">
        <v>0.40277777777778001</v>
      </c>
      <c r="J25" s="1645"/>
      <c r="K25" s="31">
        <v>14</v>
      </c>
      <c r="L25" s="1718">
        <v>0.4201388888888889</v>
      </c>
      <c r="M25" s="1719"/>
      <c r="N25" s="1718">
        <v>0.44097222222222199</v>
      </c>
      <c r="O25" s="1720"/>
      <c r="P25" s="31">
        <v>7</v>
      </c>
      <c r="Q25" s="1666">
        <v>0.44791666666666669</v>
      </c>
      <c r="R25" s="1667"/>
      <c r="S25" s="1666">
        <v>0.46180555555555558</v>
      </c>
      <c r="T25" s="1668"/>
      <c r="U25" s="31">
        <v>56</v>
      </c>
      <c r="V25" s="32">
        <v>0.40625</v>
      </c>
      <c r="W25" s="33"/>
      <c r="X25" s="32">
        <v>0.42708333333333398</v>
      </c>
      <c r="Y25" s="34"/>
      <c r="Z25" s="31">
        <v>20</v>
      </c>
      <c r="AA25" s="32">
        <v>0.38541666666666602</v>
      </c>
      <c r="AB25" s="33"/>
      <c r="AC25" s="32">
        <v>0.40625</v>
      </c>
      <c r="AD25" s="34"/>
      <c r="AE25" s="35">
        <v>19</v>
      </c>
      <c r="AG25" s="36"/>
      <c r="AH25" s="37">
        <v>0.36458333333333331</v>
      </c>
      <c r="AI25" s="40" t="s">
        <v>124</v>
      </c>
      <c r="AJ25" s="41">
        <v>109</v>
      </c>
      <c r="AK25" s="42"/>
      <c r="AO25" s="38"/>
    </row>
    <row r="26" spans="2:41" s="3" customFormat="1" ht="20.45" customHeight="1" x14ac:dyDescent="0.25">
      <c r="B26" s="39">
        <v>0.5625</v>
      </c>
      <c r="C26" s="28"/>
      <c r="D26" s="29">
        <v>0.59375</v>
      </c>
      <c r="E26" s="30"/>
      <c r="F26" s="31">
        <v>10</v>
      </c>
      <c r="G26" s="1645">
        <v>0.38888888888888901</v>
      </c>
      <c r="H26" s="1669"/>
      <c r="I26" s="1644">
        <v>0.40972222222222499</v>
      </c>
      <c r="J26" s="1645"/>
      <c r="K26" s="31">
        <v>2</v>
      </c>
      <c r="L26" s="1718">
        <v>0.4375</v>
      </c>
      <c r="M26" s="1719"/>
      <c r="N26" s="1718">
        <v>0.45486111111111099</v>
      </c>
      <c r="O26" s="1720"/>
      <c r="P26" s="31">
        <v>23</v>
      </c>
      <c r="Q26" s="1644">
        <v>0.47916666666666669</v>
      </c>
      <c r="R26" s="1669"/>
      <c r="S26" s="1644">
        <v>0.49305555555555558</v>
      </c>
      <c r="T26" s="1645"/>
      <c r="U26" s="31">
        <v>4</v>
      </c>
      <c r="V26" s="32">
        <v>0.41666666666666702</v>
      </c>
      <c r="W26" s="33" t="s">
        <v>3</v>
      </c>
      <c r="X26" s="32">
        <v>0.4375</v>
      </c>
      <c r="Y26" s="34" t="s">
        <v>3</v>
      </c>
      <c r="Z26" s="31">
        <v>1</v>
      </c>
      <c r="AA26" s="32">
        <v>0.39583333333333298</v>
      </c>
      <c r="AB26" s="33" t="s">
        <v>3</v>
      </c>
      <c r="AC26" s="32">
        <v>0.41666666666666702</v>
      </c>
      <c r="AD26" s="34" t="s">
        <v>3</v>
      </c>
      <c r="AE26" s="35">
        <v>15</v>
      </c>
      <c r="AG26" s="36"/>
      <c r="AH26" s="37">
        <v>0.375</v>
      </c>
      <c r="AI26" s="40" t="s">
        <v>124</v>
      </c>
      <c r="AJ26" s="41">
        <v>109</v>
      </c>
      <c r="AK26" s="42"/>
      <c r="AO26" s="38"/>
    </row>
    <row r="27" spans="2:41" s="3" customFormat="1" ht="20.45" customHeight="1" x14ac:dyDescent="0.25">
      <c r="B27" s="39">
        <v>0.58333333333333337</v>
      </c>
      <c r="C27" s="28" t="s">
        <v>3</v>
      </c>
      <c r="D27" s="29">
        <v>0.61458333333333304</v>
      </c>
      <c r="E27" s="30" t="s">
        <v>3</v>
      </c>
      <c r="F27" s="31">
        <v>7</v>
      </c>
      <c r="G27" s="1645">
        <v>0.39583333333333298</v>
      </c>
      <c r="H27" s="1669"/>
      <c r="I27" s="1644">
        <v>0.41666666666667002</v>
      </c>
      <c r="J27" s="1645"/>
      <c r="K27" s="31">
        <v>17</v>
      </c>
      <c r="L27" s="1718">
        <v>0.45138888888888901</v>
      </c>
      <c r="M27" s="1719"/>
      <c r="N27" s="1718">
        <v>0.47222222222222227</v>
      </c>
      <c r="O27" s="1720"/>
      <c r="P27" s="31">
        <v>16</v>
      </c>
      <c r="Q27" s="1644">
        <v>0.5</v>
      </c>
      <c r="R27" s="1669"/>
      <c r="S27" s="1644">
        <v>0.51388888888888895</v>
      </c>
      <c r="T27" s="1645"/>
      <c r="U27" s="31">
        <v>8</v>
      </c>
      <c r="V27" s="32">
        <v>0.42708333333333298</v>
      </c>
      <c r="W27" s="33"/>
      <c r="X27" s="32">
        <v>0.44791666666666702</v>
      </c>
      <c r="Y27" s="34"/>
      <c r="Z27" s="31">
        <v>26</v>
      </c>
      <c r="AA27" s="32">
        <v>0.40625</v>
      </c>
      <c r="AB27" s="33"/>
      <c r="AC27" s="32">
        <v>0.42708333333333398</v>
      </c>
      <c r="AD27" s="34"/>
      <c r="AE27" s="35">
        <v>21</v>
      </c>
      <c r="AG27" s="36">
        <v>0.64583333333333337</v>
      </c>
      <c r="AH27" s="37"/>
      <c r="AI27" s="40" t="s">
        <v>124</v>
      </c>
      <c r="AJ27" s="41">
        <v>109</v>
      </c>
      <c r="AK27" s="42"/>
      <c r="AN27" s="38"/>
      <c r="AO27" s="38"/>
    </row>
    <row r="28" spans="2:41" s="3" customFormat="1" ht="20.45" customHeight="1" x14ac:dyDescent="0.25">
      <c r="B28" s="39">
        <v>0.60416666666666663</v>
      </c>
      <c r="C28" s="28"/>
      <c r="D28" s="29">
        <v>0.63541666666666596</v>
      </c>
      <c r="E28" s="30"/>
      <c r="F28" s="31">
        <v>2</v>
      </c>
      <c r="G28" s="1645">
        <v>0.40277777777777701</v>
      </c>
      <c r="H28" s="1669"/>
      <c r="I28" s="1644">
        <v>0.42361111111111499</v>
      </c>
      <c r="J28" s="1645"/>
      <c r="K28" s="31">
        <v>33</v>
      </c>
      <c r="L28" s="1718">
        <v>0.46180555555555558</v>
      </c>
      <c r="M28" s="1719"/>
      <c r="N28" s="1718">
        <v>0.48263888888888901</v>
      </c>
      <c r="O28" s="1720"/>
      <c r="P28" s="31">
        <v>22</v>
      </c>
      <c r="Q28" s="1644">
        <v>0.51388888888888895</v>
      </c>
      <c r="R28" s="1669"/>
      <c r="S28" s="1644">
        <v>0.52777777777777779</v>
      </c>
      <c r="T28" s="1645"/>
      <c r="U28" s="31">
        <v>4</v>
      </c>
      <c r="V28" s="32">
        <v>0.4375</v>
      </c>
      <c r="W28" s="33"/>
      <c r="X28" s="32">
        <v>0.45833333333333398</v>
      </c>
      <c r="Y28" s="34"/>
      <c r="Z28" s="31">
        <v>51</v>
      </c>
      <c r="AA28" s="32">
        <v>0.41666666666666702</v>
      </c>
      <c r="AB28" s="33"/>
      <c r="AC28" s="32">
        <v>0.4375</v>
      </c>
      <c r="AD28" s="34"/>
      <c r="AE28" s="35">
        <v>48</v>
      </c>
      <c r="AG28" s="36">
        <v>0.65972222222222221</v>
      </c>
      <c r="AH28" s="37"/>
      <c r="AI28" s="40" t="s">
        <v>124</v>
      </c>
      <c r="AJ28" s="41">
        <v>109</v>
      </c>
      <c r="AK28" s="42"/>
      <c r="AN28" s="38"/>
      <c r="AO28" s="38"/>
    </row>
    <row r="29" spans="2:41" s="3" customFormat="1" ht="20.45" customHeight="1" x14ac:dyDescent="0.25">
      <c r="B29" s="39">
        <v>0.625</v>
      </c>
      <c r="C29" s="28"/>
      <c r="D29" s="29">
        <v>0.65625</v>
      </c>
      <c r="E29" s="30"/>
      <c r="F29" s="31">
        <v>31</v>
      </c>
      <c r="G29" s="1645">
        <v>0.40972222222222199</v>
      </c>
      <c r="H29" s="1669"/>
      <c r="I29" s="1644">
        <v>0.43055555555556002</v>
      </c>
      <c r="J29" s="1645"/>
      <c r="K29" s="31">
        <v>59</v>
      </c>
      <c r="L29" s="1718">
        <v>0.47569444444444442</v>
      </c>
      <c r="M29" s="1719"/>
      <c r="N29" s="1718">
        <v>0.49652777777777801</v>
      </c>
      <c r="O29" s="1720"/>
      <c r="P29" s="31">
        <v>2</v>
      </c>
      <c r="Q29" s="1644">
        <v>0.52777777777777779</v>
      </c>
      <c r="R29" s="1669"/>
      <c r="S29" s="1644">
        <v>0.54166666666666663</v>
      </c>
      <c r="T29" s="1645"/>
      <c r="U29" s="31">
        <v>30</v>
      </c>
      <c r="V29" s="32">
        <v>0.44791666666666602</v>
      </c>
      <c r="W29" s="33" t="s">
        <v>3</v>
      </c>
      <c r="X29" s="32">
        <v>0.46875</v>
      </c>
      <c r="Y29" s="34" t="s">
        <v>3</v>
      </c>
      <c r="Z29" s="31">
        <v>53</v>
      </c>
      <c r="AA29" s="32">
        <v>0.42708333333333298</v>
      </c>
      <c r="AB29" s="33" t="s">
        <v>3</v>
      </c>
      <c r="AC29" s="32">
        <v>0.44791666666666702</v>
      </c>
      <c r="AD29" s="34" t="s">
        <v>3</v>
      </c>
      <c r="AE29" s="35">
        <v>6</v>
      </c>
      <c r="AG29" s="36">
        <v>0.67708333333333337</v>
      </c>
      <c r="AH29" s="37"/>
      <c r="AI29" s="40" t="s">
        <v>124</v>
      </c>
      <c r="AJ29" s="41">
        <v>109</v>
      </c>
      <c r="AK29" s="42"/>
      <c r="AN29" s="38"/>
      <c r="AO29" s="38"/>
    </row>
    <row r="30" spans="2:41" s="3" customFormat="1" ht="20.45" customHeight="1" x14ac:dyDescent="0.25">
      <c r="B30" s="39">
        <v>0.64583333333333337</v>
      </c>
      <c r="C30" s="28" t="s">
        <v>3</v>
      </c>
      <c r="D30" s="29">
        <v>0.67708333333333304</v>
      </c>
      <c r="E30" s="30" t="s">
        <v>3</v>
      </c>
      <c r="F30" s="31">
        <v>26</v>
      </c>
      <c r="G30" s="1645">
        <v>0.41666666666666602</v>
      </c>
      <c r="H30" s="1669"/>
      <c r="I30" s="1644">
        <v>0.437500000000005</v>
      </c>
      <c r="J30" s="1645"/>
      <c r="K30" s="31">
        <v>25</v>
      </c>
      <c r="L30" s="1718">
        <v>0.48958333333333331</v>
      </c>
      <c r="M30" s="1719"/>
      <c r="N30" s="1718">
        <v>0.51041666666666696</v>
      </c>
      <c r="O30" s="1720"/>
      <c r="P30" s="31">
        <v>23</v>
      </c>
      <c r="Q30" s="1666">
        <v>0.54166666666666663</v>
      </c>
      <c r="R30" s="1667"/>
      <c r="S30" s="1666">
        <v>0.55555555555555558</v>
      </c>
      <c r="T30" s="1668"/>
      <c r="U30" s="31">
        <v>8</v>
      </c>
      <c r="V30" s="32">
        <v>0.45833333333333298</v>
      </c>
      <c r="W30" s="33"/>
      <c r="X30" s="32">
        <v>0.47916666666666702</v>
      </c>
      <c r="Y30" s="34"/>
      <c r="Z30" s="31">
        <v>50</v>
      </c>
      <c r="AA30" s="32">
        <v>0.4375</v>
      </c>
      <c r="AB30" s="33"/>
      <c r="AC30" s="32">
        <v>0.45833333333333398</v>
      </c>
      <c r="AD30" s="34"/>
      <c r="AE30" s="35">
        <v>27</v>
      </c>
      <c r="AG30" s="36">
        <v>0.68402777777777779</v>
      </c>
      <c r="AH30" s="37"/>
      <c r="AI30" s="40" t="s">
        <v>124</v>
      </c>
      <c r="AJ30" s="41">
        <v>109</v>
      </c>
      <c r="AK30" s="42"/>
      <c r="AN30" s="38"/>
      <c r="AO30" s="38"/>
    </row>
    <row r="31" spans="2:41" s="3" customFormat="1" ht="20.45" customHeight="1" x14ac:dyDescent="0.25">
      <c r="B31" s="39">
        <v>0.66666666666666663</v>
      </c>
      <c r="C31" s="28"/>
      <c r="D31" s="29">
        <v>0.69791666666666596</v>
      </c>
      <c r="E31" s="30"/>
      <c r="F31" s="31">
        <v>8</v>
      </c>
      <c r="G31" s="1645">
        <v>0.42361111111111099</v>
      </c>
      <c r="H31" s="1669"/>
      <c r="I31" s="1644">
        <v>0.44444444444445003</v>
      </c>
      <c r="J31" s="1645"/>
      <c r="K31" s="31">
        <v>28</v>
      </c>
      <c r="L31" s="1718">
        <v>0.50694444444444398</v>
      </c>
      <c r="M31" s="1719"/>
      <c r="N31" s="1718">
        <v>0.52777777777777779</v>
      </c>
      <c r="O31" s="1720"/>
      <c r="P31" s="31">
        <v>16</v>
      </c>
      <c r="Q31" s="1666">
        <v>0.55555555555555558</v>
      </c>
      <c r="R31" s="1667"/>
      <c r="S31" s="1666">
        <v>0.56944444444444442</v>
      </c>
      <c r="T31" s="1668"/>
      <c r="U31" s="31">
        <v>56</v>
      </c>
      <c r="V31" s="32">
        <v>0.46875</v>
      </c>
      <c r="W31" s="33"/>
      <c r="X31" s="32">
        <v>0.48958333333333398</v>
      </c>
      <c r="Y31" s="34"/>
      <c r="Z31" s="31">
        <v>47</v>
      </c>
      <c r="AA31" s="32">
        <v>0.44791666666666602</v>
      </c>
      <c r="AB31" s="33"/>
      <c r="AC31" s="32">
        <v>0.46875</v>
      </c>
      <c r="AD31" s="34"/>
      <c r="AE31" s="35">
        <v>39</v>
      </c>
      <c r="AG31" s="36"/>
      <c r="AH31" s="37"/>
      <c r="AI31" s="40"/>
      <c r="AJ31" s="41"/>
      <c r="AK31" s="42"/>
      <c r="AN31" s="38"/>
      <c r="AO31" s="38"/>
    </row>
    <row r="32" spans="2:41" s="3" customFormat="1" ht="20.45" customHeight="1" thickBot="1" x14ac:dyDescent="0.3">
      <c r="B32" s="39">
        <v>0.6875</v>
      </c>
      <c r="C32" s="28"/>
      <c r="D32" s="29">
        <v>0.71875</v>
      </c>
      <c r="E32" s="30"/>
      <c r="F32" s="31">
        <v>23</v>
      </c>
      <c r="G32" s="1645">
        <v>0.43055555555555503</v>
      </c>
      <c r="H32" s="1669"/>
      <c r="I32" s="1644">
        <v>0.451388888888895</v>
      </c>
      <c r="J32" s="1645"/>
      <c r="K32" s="31">
        <v>34</v>
      </c>
      <c r="L32" s="1718">
        <v>0.52083333333333304</v>
      </c>
      <c r="M32" s="1719"/>
      <c r="N32" s="1718">
        <v>0.54166666666666663</v>
      </c>
      <c r="O32" s="1720"/>
      <c r="P32" s="31">
        <v>14</v>
      </c>
      <c r="Q32" s="1666">
        <v>0.56944444444444442</v>
      </c>
      <c r="R32" s="1667"/>
      <c r="S32" s="1666">
        <v>0.58333333333333337</v>
      </c>
      <c r="T32" s="1668"/>
      <c r="U32" s="31">
        <v>57</v>
      </c>
      <c r="V32" s="32">
        <v>0.47916666666666602</v>
      </c>
      <c r="W32" s="33" t="s">
        <v>3</v>
      </c>
      <c r="X32" s="32">
        <v>0.5</v>
      </c>
      <c r="Y32" s="34" t="s">
        <v>3</v>
      </c>
      <c r="Z32" s="31">
        <v>32</v>
      </c>
      <c r="AA32" s="32">
        <v>0.45833333333333298</v>
      </c>
      <c r="AB32" s="33" t="s">
        <v>3</v>
      </c>
      <c r="AC32" s="32">
        <v>0.47916666666666702</v>
      </c>
      <c r="AD32" s="34" t="s">
        <v>3</v>
      </c>
      <c r="AE32" s="35">
        <v>47</v>
      </c>
      <c r="AG32" s="43"/>
      <c r="AH32" s="44"/>
      <c r="AI32" s="45"/>
      <c r="AJ32" s="46"/>
      <c r="AK32" s="47"/>
      <c r="AN32" s="38"/>
      <c r="AO32" s="38"/>
    </row>
    <row r="33" spans="2:41" s="3" customFormat="1" ht="20.45" customHeight="1" thickTop="1" x14ac:dyDescent="0.25">
      <c r="B33" s="39">
        <v>0.70833333333333337</v>
      </c>
      <c r="C33" s="28" t="s">
        <v>3</v>
      </c>
      <c r="D33" s="29">
        <v>0.73958333333333304</v>
      </c>
      <c r="E33" s="30" t="s">
        <v>3</v>
      </c>
      <c r="F33" s="31">
        <v>21</v>
      </c>
      <c r="G33" s="1645">
        <v>0.437499999999999</v>
      </c>
      <c r="H33" s="1669"/>
      <c r="I33" s="1644">
        <v>0.45833333333333998</v>
      </c>
      <c r="J33" s="1645"/>
      <c r="K33" s="31">
        <v>14</v>
      </c>
      <c r="L33" s="1718">
        <v>0.53125</v>
      </c>
      <c r="M33" s="1719"/>
      <c r="N33" s="1718">
        <v>0.55208333333333304</v>
      </c>
      <c r="O33" s="1720"/>
      <c r="P33" s="31">
        <v>2</v>
      </c>
      <c r="Q33" s="1666">
        <v>0.58333333333333337</v>
      </c>
      <c r="R33" s="1667"/>
      <c r="S33" s="1666">
        <v>0.59722222222222221</v>
      </c>
      <c r="T33" s="1668"/>
      <c r="U33" s="31">
        <v>4</v>
      </c>
      <c r="V33" s="32">
        <v>0.48958333333333298</v>
      </c>
      <c r="W33" s="33"/>
      <c r="X33" s="32">
        <v>0.51041666666666696</v>
      </c>
      <c r="Y33" s="34"/>
      <c r="Z33" s="31">
        <v>19</v>
      </c>
      <c r="AA33" s="32">
        <v>0.46875</v>
      </c>
      <c r="AB33" s="33"/>
      <c r="AC33" s="32">
        <v>0.48958333333333398</v>
      </c>
      <c r="AD33" s="34"/>
      <c r="AE33" s="35">
        <v>1</v>
      </c>
      <c r="AG33" s="5"/>
      <c r="AH33" s="5"/>
      <c r="AI33" s="5"/>
      <c r="AJ33" s="5"/>
      <c r="AK33" s="5"/>
      <c r="AN33" s="38"/>
      <c r="AO33" s="38"/>
    </row>
    <row r="34" spans="2:41" s="3" customFormat="1" ht="20.45" customHeight="1" x14ac:dyDescent="0.25">
      <c r="B34" s="27">
        <v>0.73263888888888795</v>
      </c>
      <c r="C34" s="28"/>
      <c r="D34" s="29">
        <v>0.76041666666666596</v>
      </c>
      <c r="E34" s="30"/>
      <c r="F34" s="31">
        <v>12</v>
      </c>
      <c r="G34" s="1645">
        <v>0.44791666666666669</v>
      </c>
      <c r="H34" s="1669"/>
      <c r="I34" s="1644">
        <v>0.47569444444444442</v>
      </c>
      <c r="J34" s="1645"/>
      <c r="K34" s="31">
        <v>63</v>
      </c>
      <c r="L34" s="1718">
        <v>0.54513888888888895</v>
      </c>
      <c r="M34" s="1719"/>
      <c r="N34" s="1718">
        <v>0.56597222222222199</v>
      </c>
      <c r="O34" s="1720"/>
      <c r="P34" s="31">
        <v>23</v>
      </c>
      <c r="Q34" s="1666">
        <v>0.60416666666666663</v>
      </c>
      <c r="R34" s="1667"/>
      <c r="S34" s="1666">
        <v>0.61805555555555558</v>
      </c>
      <c r="T34" s="1668"/>
      <c r="U34" s="31">
        <v>56</v>
      </c>
      <c r="V34" s="32">
        <v>0.5</v>
      </c>
      <c r="W34" s="33"/>
      <c r="X34" s="32">
        <v>0.52083333333333404</v>
      </c>
      <c r="Y34" s="34"/>
      <c r="Z34" s="31">
        <v>55</v>
      </c>
      <c r="AA34" s="32">
        <v>0.47916666666666602</v>
      </c>
      <c r="AB34" s="33"/>
      <c r="AC34" s="32">
        <v>0.5</v>
      </c>
      <c r="AD34" s="34"/>
      <c r="AE34" s="35">
        <v>15</v>
      </c>
      <c r="AG34" s="5"/>
      <c r="AH34" s="5"/>
      <c r="AI34" s="5"/>
      <c r="AJ34" s="5"/>
      <c r="AK34" s="5"/>
      <c r="AN34" s="38"/>
      <c r="AO34" s="38"/>
    </row>
    <row r="35" spans="2:41" s="3" customFormat="1" ht="20.45" customHeight="1" x14ac:dyDescent="0.25">
      <c r="B35" s="27">
        <v>0.75347222222222199</v>
      </c>
      <c r="C35" s="28"/>
      <c r="D35" s="29">
        <v>0.78125</v>
      </c>
      <c r="E35" s="30"/>
      <c r="F35" s="31">
        <v>20</v>
      </c>
      <c r="G35" s="1645">
        <v>0.45833333333333298</v>
      </c>
      <c r="H35" s="1669"/>
      <c r="I35" s="1644">
        <v>0.47916666666667501</v>
      </c>
      <c r="J35" s="1645"/>
      <c r="K35" s="31">
        <v>41</v>
      </c>
      <c r="L35" s="1718">
        <v>0.5625</v>
      </c>
      <c r="M35" s="1719"/>
      <c r="N35" s="1718">
        <v>0.58333333333333337</v>
      </c>
      <c r="O35" s="1720"/>
      <c r="P35" s="31">
        <v>16</v>
      </c>
      <c r="Q35" s="1644">
        <v>0.625</v>
      </c>
      <c r="R35" s="1669"/>
      <c r="S35" s="1644">
        <v>0.63888888888888895</v>
      </c>
      <c r="T35" s="1645"/>
      <c r="U35" s="31">
        <v>69</v>
      </c>
      <c r="V35" s="32">
        <v>0.51041666666666596</v>
      </c>
      <c r="W35" s="33" t="s">
        <v>3</v>
      </c>
      <c r="X35" s="32">
        <v>0.53125</v>
      </c>
      <c r="Y35" s="34" t="s">
        <v>3</v>
      </c>
      <c r="Z35" s="31">
        <v>51</v>
      </c>
      <c r="AA35" s="32">
        <v>0.48958333333333298</v>
      </c>
      <c r="AB35" s="33" t="s">
        <v>3</v>
      </c>
      <c r="AC35" s="32">
        <v>0.51041666666666696</v>
      </c>
      <c r="AD35" s="34" t="s">
        <v>3</v>
      </c>
      <c r="AE35" s="35">
        <v>12</v>
      </c>
      <c r="AG35" s="48">
        <f>+COUNTA(AG5:AH32)</f>
        <v>26</v>
      </c>
      <c r="AH35" s="5"/>
      <c r="AI35" s="5"/>
      <c r="AJ35" s="5"/>
      <c r="AK35" s="5"/>
      <c r="AN35" s="38"/>
      <c r="AO35" s="38"/>
    </row>
    <row r="36" spans="2:41" s="3" customFormat="1" ht="20.45" customHeight="1" x14ac:dyDescent="0.25">
      <c r="B36" s="27">
        <v>0.77430555555555503</v>
      </c>
      <c r="C36" s="28" t="s">
        <v>3</v>
      </c>
      <c r="D36" s="29">
        <v>0.80208333333333304</v>
      </c>
      <c r="E36" s="30" t="s">
        <v>3</v>
      </c>
      <c r="F36" s="31">
        <v>13</v>
      </c>
      <c r="G36" s="1645">
        <v>0.46527777777777701</v>
      </c>
      <c r="H36" s="1669"/>
      <c r="I36" s="1644">
        <v>0.48611111111111999</v>
      </c>
      <c r="J36" s="1645"/>
      <c r="K36" s="31">
        <v>45</v>
      </c>
      <c r="L36" s="1718">
        <v>0.57638888888888895</v>
      </c>
      <c r="M36" s="1719"/>
      <c r="N36" s="1718">
        <v>0.59722222222222221</v>
      </c>
      <c r="O36" s="1720"/>
      <c r="P36" s="31">
        <v>30</v>
      </c>
      <c r="Q36" s="1644">
        <v>0.63888888888888895</v>
      </c>
      <c r="R36" s="1669"/>
      <c r="S36" s="1644">
        <v>0.65277777777777779</v>
      </c>
      <c r="T36" s="1645"/>
      <c r="U36" s="31">
        <v>45</v>
      </c>
      <c r="V36" s="32">
        <v>0.52083333333333304</v>
      </c>
      <c r="W36" s="33"/>
      <c r="X36" s="32">
        <v>0.54166666666666696</v>
      </c>
      <c r="Y36" s="34"/>
      <c r="Z36" s="31">
        <v>1</v>
      </c>
      <c r="AA36" s="32">
        <v>0.5</v>
      </c>
      <c r="AB36" s="33"/>
      <c r="AC36" s="32">
        <v>0.52083333333333404</v>
      </c>
      <c r="AD36" s="34"/>
      <c r="AE36" s="35">
        <v>20</v>
      </c>
      <c r="AG36" s="5"/>
      <c r="AH36" s="5"/>
      <c r="AI36" s="5"/>
      <c r="AJ36" s="5"/>
      <c r="AK36" s="5"/>
      <c r="AN36" s="38"/>
      <c r="AO36" s="38"/>
    </row>
    <row r="37" spans="2:41" s="3" customFormat="1" ht="20.45" customHeight="1" x14ac:dyDescent="0.25">
      <c r="B37" s="27">
        <v>0.79513888888888795</v>
      </c>
      <c r="C37" s="28"/>
      <c r="D37" s="29">
        <v>0.82291666666666596</v>
      </c>
      <c r="E37" s="30"/>
      <c r="F37" s="31">
        <v>1</v>
      </c>
      <c r="G37" s="1645">
        <v>0.47222222222222099</v>
      </c>
      <c r="H37" s="1669"/>
      <c r="I37" s="1644">
        <v>0.49305555555556502</v>
      </c>
      <c r="J37" s="1645"/>
      <c r="K37" s="31">
        <v>36</v>
      </c>
      <c r="L37" s="1718">
        <v>0.58680555555555558</v>
      </c>
      <c r="M37" s="1719"/>
      <c r="N37" s="1718">
        <v>0.60763888888888895</v>
      </c>
      <c r="O37" s="1720"/>
      <c r="P37" s="31">
        <v>28</v>
      </c>
      <c r="Q37" s="1644">
        <v>0.65277777777777779</v>
      </c>
      <c r="R37" s="1669"/>
      <c r="S37" s="1644">
        <v>0.66666666666666663</v>
      </c>
      <c r="T37" s="1645"/>
      <c r="U37" s="31">
        <v>15</v>
      </c>
      <c r="V37" s="32">
        <v>0.531249999999999</v>
      </c>
      <c r="W37" s="33"/>
      <c r="X37" s="32">
        <v>0.55208333333333404</v>
      </c>
      <c r="Y37" s="34"/>
      <c r="Z37" s="31">
        <v>26</v>
      </c>
      <c r="AA37" s="32">
        <v>0.51041666666666596</v>
      </c>
      <c r="AB37" s="33"/>
      <c r="AC37" s="32">
        <v>0.53125</v>
      </c>
      <c r="AD37" s="34"/>
      <c r="AE37" s="35">
        <v>53</v>
      </c>
      <c r="AG37" s="5"/>
      <c r="AH37" s="5"/>
      <c r="AI37" s="5"/>
      <c r="AJ37" s="5"/>
      <c r="AK37" s="5"/>
      <c r="AO37" s="38"/>
    </row>
    <row r="38" spans="2:41" s="3" customFormat="1" ht="20.45" customHeight="1" x14ac:dyDescent="0.25">
      <c r="B38" s="27">
        <v>0.80555555555555547</v>
      </c>
      <c r="C38" s="28"/>
      <c r="D38" s="29">
        <v>0.83333333333333337</v>
      </c>
      <c r="E38" s="30"/>
      <c r="F38" s="31">
        <v>7</v>
      </c>
      <c r="G38" s="1645">
        <v>0.47916666666666602</v>
      </c>
      <c r="H38" s="1669"/>
      <c r="I38" s="1644">
        <v>0.50000000000000999</v>
      </c>
      <c r="J38" s="1645"/>
      <c r="K38" s="31">
        <v>7</v>
      </c>
      <c r="L38" s="1718">
        <v>0.59375</v>
      </c>
      <c r="M38" s="1719"/>
      <c r="N38" s="1718">
        <v>0.61458333333333337</v>
      </c>
      <c r="O38" s="1720"/>
      <c r="P38" s="31">
        <v>45</v>
      </c>
      <c r="Q38" s="1644">
        <v>0.66666666666666663</v>
      </c>
      <c r="R38" s="1669"/>
      <c r="S38" s="1644">
        <v>0.68055555555555547</v>
      </c>
      <c r="T38" s="1645"/>
      <c r="U38" s="31">
        <v>69</v>
      </c>
      <c r="V38" s="32">
        <v>0.54166666666666596</v>
      </c>
      <c r="W38" s="33" t="s">
        <v>3</v>
      </c>
      <c r="X38" s="32">
        <v>0.5625</v>
      </c>
      <c r="Y38" s="34" t="s">
        <v>3</v>
      </c>
      <c r="Z38" s="31">
        <v>3</v>
      </c>
      <c r="AA38" s="32">
        <v>0.52083333333333304</v>
      </c>
      <c r="AB38" s="33" t="s">
        <v>3</v>
      </c>
      <c r="AC38" s="32">
        <v>0.54166666666666696</v>
      </c>
      <c r="AD38" s="34" t="s">
        <v>3</v>
      </c>
      <c r="AE38" s="35">
        <v>48</v>
      </c>
      <c r="AG38" s="5"/>
      <c r="AH38" s="5"/>
      <c r="AI38" s="5"/>
      <c r="AJ38" s="5"/>
      <c r="AK38" s="5"/>
      <c r="AO38" s="38"/>
    </row>
    <row r="39" spans="2:41" s="3" customFormat="1" ht="20.45" customHeight="1" x14ac:dyDescent="0.25">
      <c r="B39" s="27">
        <v>0.81944444444444398</v>
      </c>
      <c r="C39" s="28" t="s">
        <v>3</v>
      </c>
      <c r="D39" s="29">
        <v>0.84722222222222299</v>
      </c>
      <c r="E39" s="30" t="s">
        <v>3</v>
      </c>
      <c r="F39" s="31">
        <v>25</v>
      </c>
      <c r="G39" s="1645">
        <v>0.48611111111110999</v>
      </c>
      <c r="H39" s="1669"/>
      <c r="I39" s="1644">
        <v>0.50694444444445497</v>
      </c>
      <c r="J39" s="1645"/>
      <c r="K39" s="31">
        <v>17</v>
      </c>
      <c r="L39" s="1718">
        <v>0.60069444444444442</v>
      </c>
      <c r="M39" s="1719"/>
      <c r="N39" s="1718">
        <v>0.62152777777777801</v>
      </c>
      <c r="O39" s="1720"/>
      <c r="P39" s="31">
        <v>8</v>
      </c>
      <c r="Q39" s="1644">
        <v>0.67361111111111116</v>
      </c>
      <c r="R39" s="1669"/>
      <c r="S39" s="1644">
        <v>0.6875</v>
      </c>
      <c r="T39" s="1645"/>
      <c r="U39" s="31">
        <v>45</v>
      </c>
      <c r="V39" s="32">
        <v>0.55208333333333304</v>
      </c>
      <c r="W39" s="33"/>
      <c r="X39" s="32">
        <v>0.57291666666666696</v>
      </c>
      <c r="Y39" s="34"/>
      <c r="Z39" s="31">
        <v>12</v>
      </c>
      <c r="AA39" s="32">
        <v>0.531249999999999</v>
      </c>
      <c r="AB39" s="33"/>
      <c r="AC39" s="32">
        <v>0.55208333333333404</v>
      </c>
      <c r="AD39" s="34"/>
      <c r="AE39" s="35">
        <v>27</v>
      </c>
      <c r="AO39" s="38"/>
    </row>
    <row r="40" spans="2:41" s="3" customFormat="1" ht="20.45" customHeight="1" x14ac:dyDescent="0.25">
      <c r="B40" s="27">
        <v>0.83333333333333204</v>
      </c>
      <c r="C40" s="28"/>
      <c r="D40" s="29">
        <v>0.86111111111111205</v>
      </c>
      <c r="E40" s="30"/>
      <c r="F40" s="31">
        <v>3</v>
      </c>
      <c r="G40" s="1645">
        <v>0.49305555555555503</v>
      </c>
      <c r="H40" s="1669"/>
      <c r="I40" s="1644">
        <v>0.51388888888889905</v>
      </c>
      <c r="J40" s="1645"/>
      <c r="K40" s="31">
        <v>33</v>
      </c>
      <c r="L40" s="1718">
        <v>0.61458333333333337</v>
      </c>
      <c r="M40" s="1719"/>
      <c r="N40" s="1718">
        <v>0.63541666666666696</v>
      </c>
      <c r="O40" s="1720"/>
      <c r="P40" s="31">
        <v>9</v>
      </c>
      <c r="Q40" s="1644">
        <v>0.68055555555555547</v>
      </c>
      <c r="R40" s="1669"/>
      <c r="S40" s="1644">
        <v>0.69444444444444453</v>
      </c>
      <c r="T40" s="1645"/>
      <c r="U40" s="31">
        <v>37</v>
      </c>
      <c r="V40" s="32">
        <v>0.562499999999999</v>
      </c>
      <c r="W40" s="33"/>
      <c r="X40" s="32">
        <v>0.58333333333333404</v>
      </c>
      <c r="Y40" s="34"/>
      <c r="Z40" s="31">
        <v>47</v>
      </c>
      <c r="AA40" s="32">
        <v>0.54166666666666596</v>
      </c>
      <c r="AB40" s="33"/>
      <c r="AC40" s="32">
        <v>0.5625</v>
      </c>
      <c r="AD40" s="34"/>
      <c r="AE40" s="35">
        <v>13</v>
      </c>
      <c r="AO40" s="38"/>
    </row>
    <row r="41" spans="2:41" s="3" customFormat="1" ht="20.45" customHeight="1" x14ac:dyDescent="0.25">
      <c r="B41" s="27">
        <v>0.84722222222222099</v>
      </c>
      <c r="C41" s="28"/>
      <c r="D41" s="29">
        <v>0.875000000000002</v>
      </c>
      <c r="E41" s="30"/>
      <c r="F41" s="31">
        <v>69</v>
      </c>
      <c r="G41" s="1645">
        <v>0.499999999999999</v>
      </c>
      <c r="H41" s="1669"/>
      <c r="I41" s="1644">
        <v>0.52083333333334403</v>
      </c>
      <c r="J41" s="1645"/>
      <c r="K41" s="31">
        <v>59</v>
      </c>
      <c r="L41" s="1718">
        <v>0.62847222222222221</v>
      </c>
      <c r="M41" s="1719"/>
      <c r="N41" s="1718">
        <v>0.64930555555555503</v>
      </c>
      <c r="O41" s="1720"/>
      <c r="P41" s="31">
        <v>19</v>
      </c>
      <c r="Q41" s="1644">
        <v>0.6875</v>
      </c>
      <c r="R41" s="1669"/>
      <c r="S41" s="1644">
        <v>0.70138888888888884</v>
      </c>
      <c r="T41" s="1645"/>
      <c r="U41" s="31">
        <v>15</v>
      </c>
      <c r="V41" s="32">
        <v>0.57291666666666596</v>
      </c>
      <c r="W41" s="33" t="s">
        <v>3</v>
      </c>
      <c r="X41" s="32">
        <v>0.59375</v>
      </c>
      <c r="Y41" s="34" t="s">
        <v>3</v>
      </c>
      <c r="Z41" s="31">
        <v>20</v>
      </c>
      <c r="AA41" s="32">
        <v>0.55208333333333304</v>
      </c>
      <c r="AB41" s="33" t="s">
        <v>3</v>
      </c>
      <c r="AC41" s="32">
        <v>0.57291666666666696</v>
      </c>
      <c r="AD41" s="34" t="s">
        <v>3</v>
      </c>
      <c r="AE41" s="35">
        <v>32</v>
      </c>
      <c r="AO41" s="38"/>
    </row>
    <row r="42" spans="2:41" s="3" customFormat="1" ht="20.45" customHeight="1" x14ac:dyDescent="0.25">
      <c r="B42" s="27">
        <v>0.86111111111110905</v>
      </c>
      <c r="C42" s="28" t="s">
        <v>3</v>
      </c>
      <c r="D42" s="29">
        <v>0.88888888888889095</v>
      </c>
      <c r="E42" s="30" t="s">
        <v>3</v>
      </c>
      <c r="F42" s="31">
        <v>14</v>
      </c>
      <c r="G42" s="1645">
        <v>0.50694444444444398</v>
      </c>
      <c r="H42" s="1669"/>
      <c r="I42" s="1644">
        <v>0.527777777777789</v>
      </c>
      <c r="J42" s="1645"/>
      <c r="K42" s="31">
        <v>25</v>
      </c>
      <c r="L42" s="1718">
        <v>0.64236111111111105</v>
      </c>
      <c r="M42" s="1719"/>
      <c r="N42" s="1718">
        <v>0.66319444444444398</v>
      </c>
      <c r="O42" s="1720"/>
      <c r="P42" s="31">
        <v>10</v>
      </c>
      <c r="Q42" s="1666">
        <v>0.69444444444444453</v>
      </c>
      <c r="R42" s="1667"/>
      <c r="S42" s="1666">
        <v>0.70833333333333337</v>
      </c>
      <c r="T42" s="1668"/>
      <c r="U42" s="31">
        <v>7</v>
      </c>
      <c r="V42" s="32">
        <v>0.58333333333333304</v>
      </c>
      <c r="W42" s="33"/>
      <c r="X42" s="32">
        <v>0.60416666666666696</v>
      </c>
      <c r="Y42" s="34"/>
      <c r="Z42" s="31">
        <v>48</v>
      </c>
      <c r="AA42" s="32">
        <v>0.562499999999999</v>
      </c>
      <c r="AB42" s="33"/>
      <c r="AC42" s="32">
        <v>0.58333333333333404</v>
      </c>
      <c r="AD42" s="34"/>
      <c r="AE42" s="35">
        <v>19</v>
      </c>
      <c r="AO42" s="38"/>
    </row>
    <row r="43" spans="2:41" s="3" customFormat="1" ht="20.45" customHeight="1" x14ac:dyDescent="0.25">
      <c r="B43" s="27">
        <v>0.874999999999998</v>
      </c>
      <c r="C43" s="28"/>
      <c r="D43" s="29">
        <v>0.90277777777778001</v>
      </c>
      <c r="E43" s="30"/>
      <c r="F43" s="31">
        <v>22</v>
      </c>
      <c r="G43" s="1645">
        <v>0.51388888888888795</v>
      </c>
      <c r="H43" s="1669"/>
      <c r="I43" s="1644">
        <v>0.53472222222223398</v>
      </c>
      <c r="J43" s="1645"/>
      <c r="K43" s="31">
        <v>57</v>
      </c>
      <c r="L43" s="1720">
        <v>0.65277777777777779</v>
      </c>
      <c r="M43" s="1719"/>
      <c r="N43" s="1718">
        <v>0.67361111111111116</v>
      </c>
      <c r="O43" s="1720"/>
      <c r="P43" s="31">
        <v>32</v>
      </c>
      <c r="Q43" s="1644">
        <v>0.70138888888888884</v>
      </c>
      <c r="R43" s="1669"/>
      <c r="S43" s="1644">
        <v>0.71527777777777779</v>
      </c>
      <c r="T43" s="1645"/>
      <c r="U43" s="31">
        <v>69</v>
      </c>
      <c r="V43" s="32">
        <v>0.593749999999999</v>
      </c>
      <c r="W43" s="33"/>
      <c r="X43" s="32">
        <v>0.62152777777777779</v>
      </c>
      <c r="Y43" s="34"/>
      <c r="Z43" s="31">
        <v>27</v>
      </c>
      <c r="AA43" s="32">
        <v>0.57291666666666596</v>
      </c>
      <c r="AB43" s="33"/>
      <c r="AC43" s="32">
        <v>0.59375</v>
      </c>
      <c r="AD43" s="34"/>
      <c r="AE43" s="35">
        <v>31</v>
      </c>
      <c r="AO43" s="38"/>
    </row>
    <row r="44" spans="2:41" s="3" customFormat="1" ht="20.45" customHeight="1" x14ac:dyDescent="0.25">
      <c r="B44" s="27">
        <v>0.88888888888888695</v>
      </c>
      <c r="C44" s="28"/>
      <c r="D44" s="29">
        <v>0.91666666666666996</v>
      </c>
      <c r="E44" s="30"/>
      <c r="F44" s="31">
        <v>23</v>
      </c>
      <c r="G44" s="1645">
        <v>0.52083333333333204</v>
      </c>
      <c r="H44" s="1669"/>
      <c r="I44" s="1644">
        <v>0.54166666666667895</v>
      </c>
      <c r="J44" s="1645"/>
      <c r="K44" s="31">
        <v>22</v>
      </c>
      <c r="L44" s="1718">
        <v>0.65625</v>
      </c>
      <c r="M44" s="1719"/>
      <c r="N44" s="1718">
        <v>0.67708333333333304</v>
      </c>
      <c r="O44" s="1720"/>
      <c r="P44" s="31">
        <v>49</v>
      </c>
      <c r="Q44" s="1666">
        <v>0.70833333333333337</v>
      </c>
      <c r="R44" s="1667"/>
      <c r="S44" s="1666">
        <v>0.72222222222222221</v>
      </c>
      <c r="T44" s="1668"/>
      <c r="U44" s="31">
        <v>45</v>
      </c>
      <c r="V44" s="32">
        <v>0.60416666666666596</v>
      </c>
      <c r="W44" s="33" t="s">
        <v>3</v>
      </c>
      <c r="X44" s="32">
        <v>0.63194444444444442</v>
      </c>
      <c r="Y44" s="34" t="s">
        <v>3</v>
      </c>
      <c r="Z44" s="31">
        <v>6</v>
      </c>
      <c r="AA44" s="32">
        <v>0.58333333333333304</v>
      </c>
      <c r="AB44" s="33" t="s">
        <v>3</v>
      </c>
      <c r="AC44" s="32">
        <v>0.60416666666666696</v>
      </c>
      <c r="AD44" s="34" t="s">
        <v>3</v>
      </c>
      <c r="AE44" s="35">
        <v>21</v>
      </c>
      <c r="AO44" s="38"/>
    </row>
    <row r="45" spans="2:41" s="3" customFormat="1" ht="20.45" customHeight="1" x14ac:dyDescent="0.25">
      <c r="B45" s="27">
        <v>0.90277777777777501</v>
      </c>
      <c r="C45" s="28" t="s">
        <v>3</v>
      </c>
      <c r="D45" s="29">
        <v>0.93055555555555902</v>
      </c>
      <c r="E45" s="30" t="s">
        <v>3</v>
      </c>
      <c r="F45" s="31">
        <v>21</v>
      </c>
      <c r="G45" s="1645">
        <v>0.52777777777777701</v>
      </c>
      <c r="H45" s="1669"/>
      <c r="I45" s="1644">
        <v>0.54861111111112404</v>
      </c>
      <c r="J45" s="1645"/>
      <c r="K45" s="31">
        <v>28</v>
      </c>
      <c r="L45" s="1718">
        <v>0.67013888888888884</v>
      </c>
      <c r="M45" s="1719"/>
      <c r="N45" s="1718">
        <v>0.69097222222222199</v>
      </c>
      <c r="O45" s="1720"/>
      <c r="P45" s="31">
        <v>9</v>
      </c>
      <c r="Q45" s="1724">
        <v>0.71527777777777779</v>
      </c>
      <c r="R45" s="1725"/>
      <c r="S45" s="1724">
        <v>0.72916666666666663</v>
      </c>
      <c r="T45" s="1726"/>
      <c r="U45" s="31">
        <v>30</v>
      </c>
      <c r="V45" s="32">
        <v>0.61458333333333304</v>
      </c>
      <c r="W45" s="33"/>
      <c r="X45" s="32">
        <v>0.64236111111111105</v>
      </c>
      <c r="Y45" s="34"/>
      <c r="Z45" s="31">
        <v>12</v>
      </c>
      <c r="AA45" s="32">
        <v>0.593749999999999</v>
      </c>
      <c r="AB45" s="33"/>
      <c r="AC45" s="32">
        <v>0.61458333333333404</v>
      </c>
      <c r="AD45" s="34"/>
      <c r="AE45" s="35">
        <v>26</v>
      </c>
      <c r="AO45" s="38"/>
    </row>
    <row r="46" spans="2:41" s="3" customFormat="1" ht="20.45" customHeight="1" x14ac:dyDescent="0.25">
      <c r="B46" s="27">
        <v>0.91666666666666397</v>
      </c>
      <c r="C46" s="28"/>
      <c r="D46" s="29">
        <v>0.94444444444444897</v>
      </c>
      <c r="E46" s="30"/>
      <c r="F46" s="31">
        <v>4</v>
      </c>
      <c r="G46" s="1645">
        <v>0.53472222222222099</v>
      </c>
      <c r="H46" s="1669"/>
      <c r="I46" s="1644">
        <v>0.55555555555556901</v>
      </c>
      <c r="J46" s="1645"/>
      <c r="K46" s="31">
        <v>41</v>
      </c>
      <c r="L46" s="1720">
        <v>0.67708333333333337</v>
      </c>
      <c r="M46" s="1719"/>
      <c r="N46" s="1718">
        <v>0.69791666666666663</v>
      </c>
      <c r="O46" s="1720"/>
      <c r="P46" s="31">
        <v>59</v>
      </c>
      <c r="Q46" s="1666">
        <v>0.73611111111111116</v>
      </c>
      <c r="R46" s="1667"/>
      <c r="S46" s="1666">
        <v>0.75</v>
      </c>
      <c r="T46" s="1668"/>
      <c r="U46" s="31">
        <v>7</v>
      </c>
      <c r="V46" s="32">
        <v>0.624999999999999</v>
      </c>
      <c r="W46" s="33"/>
      <c r="X46" s="32">
        <v>0.65277777777777801</v>
      </c>
      <c r="Y46" s="34"/>
      <c r="Z46" s="31">
        <v>23</v>
      </c>
      <c r="AA46" s="32">
        <v>0.60416666666666596</v>
      </c>
      <c r="AB46" s="33"/>
      <c r="AC46" s="32">
        <v>0.625000000000001</v>
      </c>
      <c r="AD46" s="34"/>
      <c r="AE46" s="35">
        <v>13</v>
      </c>
      <c r="AO46" s="38"/>
    </row>
    <row r="47" spans="2:41" s="3" customFormat="1" ht="20.45" customHeight="1" x14ac:dyDescent="0.25">
      <c r="B47" s="27">
        <v>0.93055555555555203</v>
      </c>
      <c r="C47" s="28"/>
      <c r="D47" s="29">
        <v>0.95833333333333803</v>
      </c>
      <c r="E47" s="30"/>
      <c r="F47" s="31">
        <v>27</v>
      </c>
      <c r="G47" s="1645">
        <v>0.54166666666666596</v>
      </c>
      <c r="H47" s="1669"/>
      <c r="I47" s="1644">
        <v>0.56250000000001399</v>
      </c>
      <c r="J47" s="1645"/>
      <c r="K47" s="31">
        <v>33</v>
      </c>
      <c r="L47" s="1718">
        <v>0.68402777777777779</v>
      </c>
      <c r="M47" s="1719"/>
      <c r="N47" s="1718">
        <v>0.70486111111111105</v>
      </c>
      <c r="O47" s="1720"/>
      <c r="P47" s="31">
        <v>43</v>
      </c>
      <c r="Q47" s="1666">
        <v>0.75694444444444453</v>
      </c>
      <c r="R47" s="1667"/>
      <c r="S47" s="1666">
        <v>0.77083333333333337</v>
      </c>
      <c r="T47" s="1668"/>
      <c r="U47" s="31">
        <v>30</v>
      </c>
      <c r="V47" s="32">
        <v>0.63541666666666596</v>
      </c>
      <c r="W47" s="33" t="s">
        <v>3</v>
      </c>
      <c r="X47" s="32">
        <v>0.66319444444444398</v>
      </c>
      <c r="Y47" s="34" t="s">
        <v>3</v>
      </c>
      <c r="Z47" s="31">
        <v>20</v>
      </c>
      <c r="AA47" s="32">
        <v>0.61458333333333304</v>
      </c>
      <c r="AB47" s="33" t="s">
        <v>3</v>
      </c>
      <c r="AC47" s="32">
        <v>0.63541666666666696</v>
      </c>
      <c r="AD47" s="34" t="s">
        <v>3</v>
      </c>
      <c r="AE47" s="35">
        <v>3</v>
      </c>
      <c r="AO47" s="38"/>
    </row>
    <row r="48" spans="2:41" s="3" customFormat="1" ht="20.45" customHeight="1" x14ac:dyDescent="0.25">
      <c r="B48" s="27">
        <v>0.94444444444444098</v>
      </c>
      <c r="C48" s="28" t="s">
        <v>3</v>
      </c>
      <c r="D48" s="29">
        <v>0.97222222222222698</v>
      </c>
      <c r="E48" s="30" t="s">
        <v>3</v>
      </c>
      <c r="F48" s="31">
        <v>7</v>
      </c>
      <c r="G48" s="1645">
        <v>0.54861111111111005</v>
      </c>
      <c r="H48" s="1669"/>
      <c r="I48" s="1644">
        <v>0.56944444444445896</v>
      </c>
      <c r="J48" s="1645"/>
      <c r="K48" s="31">
        <v>39</v>
      </c>
      <c r="L48" s="1718">
        <v>0.70138888888888995</v>
      </c>
      <c r="M48" s="1719"/>
      <c r="N48" s="1718">
        <v>0.72222222222222221</v>
      </c>
      <c r="O48" s="1720"/>
      <c r="P48" s="31">
        <v>32</v>
      </c>
      <c r="Q48" s="1666">
        <v>0.77777777777777779</v>
      </c>
      <c r="R48" s="1667"/>
      <c r="S48" s="1666">
        <v>0.79166666666666663</v>
      </c>
      <c r="T48" s="1668"/>
      <c r="U48" s="31">
        <v>7</v>
      </c>
      <c r="V48" s="32">
        <v>0.64583333333333204</v>
      </c>
      <c r="W48" s="33"/>
      <c r="X48" s="32">
        <v>0.67361111111111105</v>
      </c>
      <c r="Y48" s="34"/>
      <c r="Z48" s="31">
        <v>21</v>
      </c>
      <c r="AA48" s="32">
        <v>0.624999999999999</v>
      </c>
      <c r="AB48" s="33"/>
      <c r="AC48" s="32">
        <v>0.64583333333333404</v>
      </c>
      <c r="AD48" s="34"/>
      <c r="AE48" s="35">
        <v>4</v>
      </c>
      <c r="AO48" s="38"/>
    </row>
    <row r="49" spans="2:41" s="3" customFormat="1" ht="20.45" customHeight="1" x14ac:dyDescent="0.25">
      <c r="B49" s="27">
        <v>0.96180555555555547</v>
      </c>
      <c r="C49" s="28"/>
      <c r="D49" s="29">
        <v>0.98611111111111704</v>
      </c>
      <c r="E49" s="30"/>
      <c r="F49" s="31">
        <v>26</v>
      </c>
      <c r="G49" s="1645">
        <v>0.55555555555555503</v>
      </c>
      <c r="H49" s="1669"/>
      <c r="I49" s="1644">
        <v>0.57638888888890405</v>
      </c>
      <c r="J49" s="1645"/>
      <c r="K49" s="31">
        <v>59</v>
      </c>
      <c r="L49" s="1718">
        <v>0.71180555555555547</v>
      </c>
      <c r="M49" s="1719"/>
      <c r="N49" s="1718">
        <v>0.73263888888888895</v>
      </c>
      <c r="O49" s="1720"/>
      <c r="P49" s="31">
        <v>16</v>
      </c>
      <c r="Q49" s="1666">
        <v>0.79861111111111116</v>
      </c>
      <c r="R49" s="1667"/>
      <c r="S49" s="1666">
        <v>0.8125</v>
      </c>
      <c r="T49" s="1668"/>
      <c r="U49" s="31">
        <v>30</v>
      </c>
      <c r="V49" s="49">
        <v>0.656249999999999</v>
      </c>
      <c r="W49" s="33"/>
      <c r="X49" s="32">
        <v>0.68402777777777801</v>
      </c>
      <c r="Y49" s="34"/>
      <c r="Z49" s="31">
        <v>13</v>
      </c>
      <c r="AA49" s="32">
        <v>0.63541666666666596</v>
      </c>
      <c r="AB49" s="33"/>
      <c r="AC49" s="32">
        <v>0.656250000000001</v>
      </c>
      <c r="AD49" s="34"/>
      <c r="AE49" s="35">
        <v>22</v>
      </c>
      <c r="AO49" s="38"/>
    </row>
    <row r="50" spans="2:41" s="3" customFormat="1" ht="20.45" customHeight="1" x14ac:dyDescent="0.25">
      <c r="B50" s="27">
        <v>0.97916666666666663</v>
      </c>
      <c r="C50" s="28"/>
      <c r="D50" s="29">
        <v>6.9444444444444441E-3</v>
      </c>
      <c r="E50" s="30"/>
      <c r="F50" s="31">
        <v>56</v>
      </c>
      <c r="G50" s="1645">
        <v>0.562499999999999</v>
      </c>
      <c r="H50" s="1669"/>
      <c r="I50" s="1644">
        <v>0.58333333333334902</v>
      </c>
      <c r="J50" s="1645"/>
      <c r="K50" s="31">
        <v>25</v>
      </c>
      <c r="L50" s="1718">
        <v>0.72916666666666696</v>
      </c>
      <c r="M50" s="1719"/>
      <c r="N50" s="1718">
        <v>0.75</v>
      </c>
      <c r="O50" s="1720"/>
      <c r="P50" s="31">
        <v>9</v>
      </c>
      <c r="Q50" s="1724">
        <v>0.84722222222222221</v>
      </c>
      <c r="R50" s="1725"/>
      <c r="S50" s="1724">
        <v>0.86111111111111116</v>
      </c>
      <c r="T50" s="1726"/>
      <c r="U50" s="31">
        <v>36</v>
      </c>
      <c r="V50" s="32">
        <v>0.66666666666666596</v>
      </c>
      <c r="W50" s="33" t="s">
        <v>3</v>
      </c>
      <c r="X50" s="32">
        <v>0.69444444444444398</v>
      </c>
      <c r="Y50" s="34" t="s">
        <v>3</v>
      </c>
      <c r="Z50" s="31">
        <v>6</v>
      </c>
      <c r="AA50" s="32">
        <v>0.64583333333333204</v>
      </c>
      <c r="AB50" s="33" t="s">
        <v>3</v>
      </c>
      <c r="AC50" s="32">
        <v>0.66666666666666696</v>
      </c>
      <c r="AD50" s="34" t="s">
        <v>3</v>
      </c>
      <c r="AE50" s="35">
        <v>14</v>
      </c>
      <c r="AO50" s="38"/>
    </row>
    <row r="51" spans="2:41" s="3" customFormat="1" ht="20.45" customHeight="1" x14ac:dyDescent="0.25">
      <c r="B51" s="27">
        <v>0.999999999999995</v>
      </c>
      <c r="C51" s="28" t="s">
        <v>3</v>
      </c>
      <c r="D51" s="29">
        <v>2.4305555555555556E-2</v>
      </c>
      <c r="E51" s="30" t="s">
        <v>3</v>
      </c>
      <c r="F51" s="31">
        <v>16</v>
      </c>
      <c r="G51" s="1645">
        <v>0.56944444444444298</v>
      </c>
      <c r="H51" s="1669"/>
      <c r="I51" s="1644">
        <v>0.590277777777794</v>
      </c>
      <c r="J51" s="1645"/>
      <c r="K51" s="31">
        <v>17</v>
      </c>
      <c r="L51" s="1718">
        <v>0.73958333333333337</v>
      </c>
      <c r="M51" s="1719"/>
      <c r="N51" s="1718">
        <v>0.76041666666666696</v>
      </c>
      <c r="O51" s="1720"/>
      <c r="P51" s="31">
        <v>19</v>
      </c>
      <c r="Q51" s="1666">
        <v>0.88888888888888884</v>
      </c>
      <c r="R51" s="1667"/>
      <c r="S51" s="1666">
        <v>0.90277777777777779</v>
      </c>
      <c r="T51" s="1668"/>
      <c r="U51" s="31">
        <v>36</v>
      </c>
      <c r="V51" s="49">
        <v>0.67708333333333204</v>
      </c>
      <c r="W51" s="33"/>
      <c r="X51" s="32">
        <v>0.70486111111111105</v>
      </c>
      <c r="Y51" s="34"/>
      <c r="Z51" s="31">
        <v>3</v>
      </c>
      <c r="AA51" s="32">
        <v>0.656249999999999</v>
      </c>
      <c r="AB51" s="33"/>
      <c r="AC51" s="32">
        <v>0.67708333333333404</v>
      </c>
      <c r="AD51" s="34"/>
      <c r="AE51" s="35">
        <v>27</v>
      </c>
      <c r="AO51" s="38"/>
    </row>
    <row r="52" spans="2:41" s="3" customFormat="1" ht="20.45" customHeight="1" x14ac:dyDescent="0.25">
      <c r="B52" s="27"/>
      <c r="C52" s="28"/>
      <c r="D52" s="29"/>
      <c r="E52" s="30"/>
      <c r="F52" s="25"/>
      <c r="G52" s="1645">
        <v>0.57638888888888795</v>
      </c>
      <c r="H52" s="1669"/>
      <c r="I52" s="1644">
        <v>0.59722222222223897</v>
      </c>
      <c r="J52" s="1645"/>
      <c r="K52" s="31">
        <v>34</v>
      </c>
      <c r="L52" s="1718">
        <v>0.75347222222222221</v>
      </c>
      <c r="M52" s="1719"/>
      <c r="N52" s="1718">
        <v>0.77430555555555602</v>
      </c>
      <c r="O52" s="1720"/>
      <c r="P52" s="31">
        <v>28</v>
      </c>
      <c r="Q52" s="1724">
        <v>0.91666666666666663</v>
      </c>
      <c r="R52" s="1725"/>
      <c r="S52" s="1724">
        <v>0.93055555555555547</v>
      </c>
      <c r="T52" s="1726"/>
      <c r="U52" s="31">
        <v>30</v>
      </c>
      <c r="V52" s="32">
        <v>0.687499999999999</v>
      </c>
      <c r="W52" s="33"/>
      <c r="X52" s="32">
        <v>0.71527777777777701</v>
      </c>
      <c r="Y52" s="34"/>
      <c r="Z52" s="31">
        <v>2</v>
      </c>
      <c r="AA52" s="32">
        <v>0.66666666666666596</v>
      </c>
      <c r="AB52" s="33"/>
      <c r="AC52" s="32">
        <v>0.687500000000001</v>
      </c>
      <c r="AD52" s="34"/>
      <c r="AE52" s="35">
        <v>7</v>
      </c>
      <c r="AO52" s="38"/>
    </row>
    <row r="53" spans="2:41" s="3" customFormat="1" ht="20.45" customHeight="1" x14ac:dyDescent="0.25">
      <c r="B53" s="50"/>
      <c r="C53" s="51"/>
      <c r="D53" s="24"/>
      <c r="E53" s="51"/>
      <c r="F53" s="25"/>
      <c r="G53" s="1645">
        <v>0.58333333333333204</v>
      </c>
      <c r="H53" s="1669"/>
      <c r="I53" s="1644">
        <v>0.60416666666668395</v>
      </c>
      <c r="J53" s="1645"/>
      <c r="K53" s="31">
        <v>14</v>
      </c>
      <c r="L53" s="1720">
        <v>0.76041666666666663</v>
      </c>
      <c r="M53" s="1719"/>
      <c r="N53" s="1718">
        <v>0.78125</v>
      </c>
      <c r="O53" s="1720"/>
      <c r="P53" s="31">
        <v>69</v>
      </c>
      <c r="Q53" s="52"/>
      <c r="R53" s="30"/>
      <c r="S53" s="30"/>
      <c r="T53" s="30"/>
      <c r="U53" s="25"/>
      <c r="V53" s="32">
        <v>0.69791666666666596</v>
      </c>
      <c r="W53" s="33" t="s">
        <v>3</v>
      </c>
      <c r="X53" s="32">
        <v>0.72569444444444398</v>
      </c>
      <c r="Y53" s="34" t="s">
        <v>3</v>
      </c>
      <c r="Z53" s="31">
        <v>31</v>
      </c>
      <c r="AA53" s="32">
        <v>0.67708333333333204</v>
      </c>
      <c r="AB53" s="33" t="s">
        <v>3</v>
      </c>
      <c r="AC53" s="32">
        <v>0.69791666666666696</v>
      </c>
      <c r="AD53" s="34" t="s">
        <v>3</v>
      </c>
      <c r="AE53" s="35">
        <v>12</v>
      </c>
      <c r="AO53" s="38"/>
    </row>
    <row r="54" spans="2:41" s="3" customFormat="1" ht="20.45" customHeight="1" x14ac:dyDescent="0.25">
      <c r="B54" s="1721" t="s">
        <v>89</v>
      </c>
      <c r="C54" s="1722"/>
      <c r="D54" s="1722"/>
      <c r="E54" s="1722"/>
      <c r="F54" s="1723"/>
      <c r="G54" s="1645">
        <v>0.59027777777777701</v>
      </c>
      <c r="H54" s="1669"/>
      <c r="I54" s="1644">
        <v>0.61111111111112904</v>
      </c>
      <c r="J54" s="1645"/>
      <c r="K54" s="31">
        <v>15</v>
      </c>
      <c r="L54" s="1718">
        <v>0.77083333333333404</v>
      </c>
      <c r="M54" s="1719"/>
      <c r="N54" s="1718">
        <v>0.79166666666666663</v>
      </c>
      <c r="O54" s="1720"/>
      <c r="P54" s="31">
        <v>16</v>
      </c>
      <c r="Q54" s="53"/>
      <c r="R54" s="54"/>
      <c r="S54" s="54"/>
      <c r="T54" s="54"/>
      <c r="U54" s="25"/>
      <c r="V54" s="32">
        <v>0.70833333333333204</v>
      </c>
      <c r="W54" s="33"/>
      <c r="X54" s="32">
        <v>0.73611111111111105</v>
      </c>
      <c r="Y54" s="34"/>
      <c r="Z54" s="31">
        <v>22</v>
      </c>
      <c r="AA54" s="32">
        <v>0.687499999999999</v>
      </c>
      <c r="AB54" s="33"/>
      <c r="AC54" s="32">
        <v>0.70833333333333404</v>
      </c>
      <c r="AD54" s="34"/>
      <c r="AE54" s="35">
        <v>4</v>
      </c>
      <c r="AO54" s="38"/>
    </row>
    <row r="55" spans="2:41" s="3" customFormat="1" ht="20.45" customHeight="1" x14ac:dyDescent="0.25">
      <c r="B55" s="50"/>
      <c r="C55" s="51"/>
      <c r="D55" s="24"/>
      <c r="E55" s="51"/>
      <c r="F55" s="25"/>
      <c r="G55" s="1645">
        <v>0.59722222222222099</v>
      </c>
      <c r="H55" s="1669"/>
      <c r="I55" s="1644">
        <v>0.61805555555557401</v>
      </c>
      <c r="J55" s="1645"/>
      <c r="K55" s="31">
        <v>39</v>
      </c>
      <c r="L55" s="1718">
        <v>0.79166666666666663</v>
      </c>
      <c r="M55" s="1719"/>
      <c r="N55" s="1718">
        <v>0.8125</v>
      </c>
      <c r="O55" s="1720"/>
      <c r="P55" s="31">
        <v>19</v>
      </c>
      <c r="Q55" s="1636">
        <f>+COUNTA(Q10:R53)</f>
        <v>42</v>
      </c>
      <c r="R55" s="1637"/>
      <c r="S55" s="1638" t="s">
        <v>90</v>
      </c>
      <c r="T55" s="1638"/>
      <c r="U55" s="1639"/>
      <c r="V55" s="32">
        <v>0.718749999999999</v>
      </c>
      <c r="W55" s="33"/>
      <c r="X55" s="32">
        <v>0.74652777777777801</v>
      </c>
      <c r="Y55" s="34"/>
      <c r="Z55" s="31">
        <v>26</v>
      </c>
      <c r="AA55" s="32">
        <v>0.69791666666666596</v>
      </c>
      <c r="AB55" s="33"/>
      <c r="AC55" s="32">
        <v>0.718750000000001</v>
      </c>
      <c r="AD55" s="34"/>
      <c r="AE55" s="35">
        <v>20</v>
      </c>
      <c r="AO55" s="38"/>
    </row>
    <row r="56" spans="2:41" s="3" customFormat="1" ht="20.45" customHeight="1" x14ac:dyDescent="0.25">
      <c r="B56" s="55"/>
      <c r="C56" s="26"/>
      <c r="D56" s="26"/>
      <c r="E56" s="26"/>
      <c r="F56" s="56"/>
      <c r="G56" s="1645">
        <v>0.60416666666666496</v>
      </c>
      <c r="H56" s="1669"/>
      <c r="I56" s="1644">
        <v>0.62500000000001898</v>
      </c>
      <c r="J56" s="1645"/>
      <c r="K56" s="31">
        <v>57</v>
      </c>
      <c r="L56" s="1718">
        <v>0.81597222222222221</v>
      </c>
      <c r="M56" s="1719"/>
      <c r="N56" s="1718">
        <v>0.83680555555555547</v>
      </c>
      <c r="O56" s="1720"/>
      <c r="P56" s="31">
        <v>9</v>
      </c>
      <c r="Q56" s="53"/>
      <c r="R56" s="54"/>
      <c r="S56" s="54"/>
      <c r="T56" s="54"/>
      <c r="U56" s="25"/>
      <c r="V56" s="49">
        <v>0.72916666666666496</v>
      </c>
      <c r="W56" s="33" t="s">
        <v>3</v>
      </c>
      <c r="X56" s="32">
        <v>0.75347222222222221</v>
      </c>
      <c r="Y56" s="34" t="s">
        <v>3</v>
      </c>
      <c r="Z56" s="31">
        <v>7</v>
      </c>
      <c r="AA56" s="32">
        <v>0.70833333333333204</v>
      </c>
      <c r="AB56" s="33" t="s">
        <v>3</v>
      </c>
      <c r="AC56" s="32">
        <v>0.72916666666666696</v>
      </c>
      <c r="AD56" s="34" t="s">
        <v>3</v>
      </c>
      <c r="AE56" s="35">
        <v>14</v>
      </c>
      <c r="AO56" s="38"/>
    </row>
    <row r="57" spans="2:41" s="3" customFormat="1" ht="20.45" customHeight="1" x14ac:dyDescent="0.25">
      <c r="B57" s="55"/>
      <c r="C57" s="26"/>
      <c r="D57" s="26"/>
      <c r="E57" s="26"/>
      <c r="F57" s="56"/>
      <c r="G57" s="1645">
        <v>0.61111111111111005</v>
      </c>
      <c r="H57" s="1669"/>
      <c r="I57" s="1644">
        <v>0.63194444444446396</v>
      </c>
      <c r="J57" s="1645"/>
      <c r="K57" s="31">
        <v>1</v>
      </c>
      <c r="L57" s="1644">
        <v>0.84722222222222221</v>
      </c>
      <c r="M57" s="1669"/>
      <c r="N57" s="1644">
        <v>0.86458333333333337</v>
      </c>
      <c r="O57" s="1645"/>
      <c r="P57" s="31">
        <v>28</v>
      </c>
      <c r="Q57" s="1714" t="s">
        <v>91</v>
      </c>
      <c r="R57" s="1714"/>
      <c r="S57" s="1714"/>
      <c r="T57" s="1715"/>
      <c r="U57" s="1714"/>
      <c r="V57" s="49">
        <v>0.73958333333333204</v>
      </c>
      <c r="W57" s="33"/>
      <c r="X57" s="32">
        <v>0.76388888888888884</v>
      </c>
      <c r="Y57" s="34"/>
      <c r="Z57" s="31">
        <v>3</v>
      </c>
      <c r="AA57" s="32">
        <v>0.718749999999999</v>
      </c>
      <c r="AB57" s="33"/>
      <c r="AC57" s="32">
        <v>0.73958333333333404</v>
      </c>
      <c r="AD57" s="34"/>
      <c r="AE57" s="35">
        <v>13</v>
      </c>
      <c r="AO57" s="38"/>
    </row>
    <row r="58" spans="2:41" s="3" customFormat="1" ht="20.45" customHeight="1" x14ac:dyDescent="0.25">
      <c r="B58" s="55"/>
      <c r="C58" s="26"/>
      <c r="D58" s="26"/>
      <c r="E58" s="26"/>
      <c r="F58" s="56"/>
      <c r="G58" s="1645">
        <v>0.61805555555555403</v>
      </c>
      <c r="H58" s="1669"/>
      <c r="I58" s="1644">
        <v>0.63888888888890905</v>
      </c>
      <c r="J58" s="1645"/>
      <c r="K58" s="31">
        <v>25</v>
      </c>
      <c r="L58" s="1644">
        <v>0.874999999999997</v>
      </c>
      <c r="M58" s="1669"/>
      <c r="N58" s="1644">
        <v>0.89236111111111105</v>
      </c>
      <c r="O58" s="1645"/>
      <c r="P58" s="31">
        <v>9</v>
      </c>
      <c r="Q58" s="1716"/>
      <c r="R58" s="1716"/>
      <c r="S58" s="1716"/>
      <c r="T58" s="1717"/>
      <c r="U58" s="1716"/>
      <c r="V58" s="49">
        <v>0.749999999999999</v>
      </c>
      <c r="W58" s="33"/>
      <c r="X58" s="32">
        <v>0.77430555555555547</v>
      </c>
      <c r="Y58" s="34"/>
      <c r="Z58" s="31">
        <v>8</v>
      </c>
      <c r="AA58" s="32">
        <v>0.72916666666666496</v>
      </c>
      <c r="AB58" s="33"/>
      <c r="AC58" s="32">
        <v>0.750000000000001</v>
      </c>
      <c r="AD58" s="34"/>
      <c r="AE58" s="35">
        <v>51</v>
      </c>
      <c r="AO58" s="38"/>
    </row>
    <row r="59" spans="2:41" s="3" customFormat="1" ht="20.45" customHeight="1" x14ac:dyDescent="0.25">
      <c r="B59" s="55"/>
      <c r="C59" s="26"/>
      <c r="D59" s="26"/>
      <c r="E59" s="26"/>
      <c r="F59" s="56"/>
      <c r="G59" s="1645">
        <v>0.624999999999999</v>
      </c>
      <c r="H59" s="1669"/>
      <c r="I59" s="1644">
        <v>0.64583333333335402</v>
      </c>
      <c r="J59" s="1645"/>
      <c r="K59" s="31">
        <v>42</v>
      </c>
      <c r="L59" s="1644">
        <v>0.90277777777777779</v>
      </c>
      <c r="M59" s="1669"/>
      <c r="N59" s="1644">
        <v>0.92013888888888884</v>
      </c>
      <c r="O59" s="1645"/>
      <c r="P59" s="31">
        <v>28</v>
      </c>
      <c r="Q59" s="1716"/>
      <c r="R59" s="1716"/>
      <c r="S59" s="1716"/>
      <c r="T59" s="1717"/>
      <c r="U59" s="1716"/>
      <c r="V59" s="49">
        <v>0.76041666666666496</v>
      </c>
      <c r="W59" s="33" t="s">
        <v>3</v>
      </c>
      <c r="X59" s="32">
        <v>0.78472222222222221</v>
      </c>
      <c r="Y59" s="34" t="s">
        <v>3</v>
      </c>
      <c r="Z59" s="31">
        <v>31</v>
      </c>
      <c r="AA59" s="32">
        <v>0.73958333333333204</v>
      </c>
      <c r="AB59" s="33" t="s">
        <v>3</v>
      </c>
      <c r="AC59" s="32">
        <v>0.76041666666666696</v>
      </c>
      <c r="AD59" s="34" t="s">
        <v>3</v>
      </c>
      <c r="AE59" s="35">
        <v>6</v>
      </c>
      <c r="AO59" s="38"/>
    </row>
    <row r="60" spans="2:41" s="3" customFormat="1" ht="20.45" customHeight="1" x14ac:dyDescent="0.25">
      <c r="B60" s="55"/>
      <c r="C60" s="26"/>
      <c r="D60" s="26"/>
      <c r="E60" s="26"/>
      <c r="F60" s="56"/>
      <c r="G60" s="1645">
        <v>0.63194444444444298</v>
      </c>
      <c r="H60" s="1669"/>
      <c r="I60" s="1644">
        <v>0.652777777777799</v>
      </c>
      <c r="J60" s="1645"/>
      <c r="K60" s="31">
        <v>36</v>
      </c>
      <c r="L60" s="1644"/>
      <c r="M60" s="1669"/>
      <c r="N60" s="1644"/>
      <c r="O60" s="1645"/>
      <c r="P60" s="57"/>
      <c r="Q60" s="1683" t="s">
        <v>92</v>
      </c>
      <c r="R60" s="1683"/>
      <c r="S60" s="1683"/>
      <c r="T60" s="1688"/>
      <c r="U60" s="1683"/>
      <c r="V60" s="49">
        <v>0.77083333333333204</v>
      </c>
      <c r="W60" s="33"/>
      <c r="X60" s="32">
        <v>0.79513888888888884</v>
      </c>
      <c r="Y60" s="34"/>
      <c r="Z60" s="31">
        <v>23</v>
      </c>
      <c r="AA60" s="32">
        <v>0.749999999999999</v>
      </c>
      <c r="AB60" s="33"/>
      <c r="AC60" s="32">
        <v>0.77083333333333404</v>
      </c>
      <c r="AD60" s="34"/>
      <c r="AE60" s="35">
        <v>4</v>
      </c>
      <c r="AO60" s="38"/>
    </row>
    <row r="61" spans="2:41" s="3" customFormat="1" ht="20.45" customHeight="1" x14ac:dyDescent="0.25">
      <c r="B61" s="55"/>
      <c r="C61" s="26"/>
      <c r="D61" s="26"/>
      <c r="E61" s="26"/>
      <c r="F61" s="56"/>
      <c r="G61" s="1645">
        <v>0.63888888888888795</v>
      </c>
      <c r="H61" s="1669"/>
      <c r="I61" s="1644">
        <v>0.65972222222224397</v>
      </c>
      <c r="J61" s="1645"/>
      <c r="K61" s="31">
        <v>28</v>
      </c>
      <c r="L61" s="1644"/>
      <c r="M61" s="1645"/>
      <c r="N61" s="58"/>
      <c r="O61" s="58"/>
      <c r="P61" s="26"/>
      <c r="Q61" s="1685"/>
      <c r="R61" s="1685"/>
      <c r="S61" s="1685"/>
      <c r="T61" s="1689"/>
      <c r="U61" s="1685"/>
      <c r="V61" s="49">
        <v>0.781249999999999</v>
      </c>
      <c r="W61" s="33"/>
      <c r="X61" s="32">
        <v>0.80555555555555547</v>
      </c>
      <c r="Y61" s="34"/>
      <c r="Z61" s="31">
        <v>44</v>
      </c>
      <c r="AA61" s="32">
        <v>0.76388888888888884</v>
      </c>
      <c r="AB61" s="33" t="s">
        <v>3</v>
      </c>
      <c r="AC61" s="32">
        <v>0.78472222222222221</v>
      </c>
      <c r="AD61" s="34" t="s">
        <v>3</v>
      </c>
      <c r="AE61" s="35">
        <v>14</v>
      </c>
      <c r="AO61" s="38"/>
    </row>
    <row r="62" spans="2:41" s="3" customFormat="1" ht="20.45" customHeight="1" x14ac:dyDescent="0.25">
      <c r="B62" s="1662">
        <f>+COUNTA(B11:B53)</f>
        <v>41</v>
      </c>
      <c r="C62" s="1637"/>
      <c r="D62" s="1638" t="s">
        <v>90</v>
      </c>
      <c r="E62" s="1638"/>
      <c r="F62" s="1639"/>
      <c r="G62" s="1645">
        <v>0.64583333333333204</v>
      </c>
      <c r="H62" s="1669"/>
      <c r="I62" s="1644">
        <v>0.66666666666668895</v>
      </c>
      <c r="J62" s="1645"/>
      <c r="K62" s="31">
        <v>17</v>
      </c>
      <c r="L62" s="1636">
        <f ca="1">+COUNTA(L10:M64)</f>
        <v>50</v>
      </c>
      <c r="M62" s="1637"/>
      <c r="N62" s="59" t="s">
        <v>90</v>
      </c>
      <c r="O62" s="59"/>
      <c r="P62" s="26"/>
      <c r="Q62" s="1679" t="s">
        <v>93</v>
      </c>
      <c r="R62" s="1679"/>
      <c r="S62" s="1679" t="s">
        <v>94</v>
      </c>
      <c r="T62" s="1657"/>
      <c r="U62" s="1679"/>
      <c r="V62" s="32">
        <v>0.79166666666666496</v>
      </c>
      <c r="W62" s="33" t="s">
        <v>3</v>
      </c>
      <c r="X62" s="32">
        <v>0.812500000000001</v>
      </c>
      <c r="Y62" s="34" t="s">
        <v>3</v>
      </c>
      <c r="Z62" s="31">
        <v>21</v>
      </c>
      <c r="AA62" s="32">
        <v>0.77777777777777901</v>
      </c>
      <c r="AB62" s="33"/>
      <c r="AC62" s="32">
        <v>0.79861111111111005</v>
      </c>
      <c r="AD62" s="34"/>
      <c r="AE62" s="35">
        <v>22</v>
      </c>
      <c r="AO62" s="38"/>
    </row>
    <row r="63" spans="2:41" s="3" customFormat="1" ht="20.45" customHeight="1" x14ac:dyDescent="0.25">
      <c r="B63" s="55"/>
      <c r="C63" s="26"/>
      <c r="D63" s="26"/>
      <c r="E63" s="26"/>
      <c r="F63" s="56"/>
      <c r="G63" s="1645">
        <v>0.65277777777777601</v>
      </c>
      <c r="H63" s="1669"/>
      <c r="I63" s="1644">
        <v>0.67361111111113403</v>
      </c>
      <c r="J63" s="1645"/>
      <c r="K63" s="31">
        <v>39</v>
      </c>
      <c r="L63" s="26"/>
      <c r="M63" s="26"/>
      <c r="N63" s="26"/>
      <c r="O63" s="26"/>
      <c r="P63" s="26"/>
      <c r="Q63" s="32"/>
      <c r="R63" s="60"/>
      <c r="S63" s="32"/>
      <c r="T63" s="58"/>
      <c r="U63" s="61"/>
      <c r="V63" s="32">
        <v>0.80555555555555547</v>
      </c>
      <c r="W63" s="33"/>
      <c r="X63" s="32">
        <v>0.82638888888888884</v>
      </c>
      <c r="Y63" s="34"/>
      <c r="Z63" s="31">
        <v>12</v>
      </c>
      <c r="AA63" s="32">
        <v>0.79166666666666896</v>
      </c>
      <c r="AB63" s="33"/>
      <c r="AC63" s="32">
        <v>0.812499999999999</v>
      </c>
      <c r="AD63" s="34"/>
      <c r="AE63" s="35">
        <v>26</v>
      </c>
      <c r="AO63" s="38"/>
    </row>
    <row r="64" spans="2:41" s="3" customFormat="1" ht="20.45" customHeight="1" x14ac:dyDescent="0.25">
      <c r="B64" s="55"/>
      <c r="C64" s="26"/>
      <c r="D64" s="26"/>
      <c r="E64" s="26"/>
      <c r="F64" s="56"/>
      <c r="G64" s="1645">
        <v>0.65972222222222099</v>
      </c>
      <c r="H64" s="1669"/>
      <c r="I64" s="1644">
        <v>0.68055555555557901</v>
      </c>
      <c r="J64" s="1645"/>
      <c r="K64" s="31">
        <v>30</v>
      </c>
      <c r="L64" s="26"/>
      <c r="M64" s="26"/>
      <c r="N64" s="26"/>
      <c r="O64" s="26"/>
      <c r="P64" s="26"/>
      <c r="Q64" s="1666">
        <v>0.27083333333333331</v>
      </c>
      <c r="R64" s="1667"/>
      <c r="S64" s="1666">
        <v>0.30208333333333331</v>
      </c>
      <c r="T64" s="1668"/>
      <c r="U64" s="31">
        <v>2</v>
      </c>
      <c r="V64" s="32">
        <v>0.81944444444444597</v>
      </c>
      <c r="W64" s="33"/>
      <c r="X64" s="32">
        <v>0.84027777777777701</v>
      </c>
      <c r="Y64" s="34"/>
      <c r="Z64" s="31">
        <v>1</v>
      </c>
      <c r="AA64" s="32">
        <v>0.80555555555555802</v>
      </c>
      <c r="AB64" s="33" t="s">
        <v>3</v>
      </c>
      <c r="AC64" s="32">
        <v>0.82638888888888695</v>
      </c>
      <c r="AD64" s="34" t="s">
        <v>3</v>
      </c>
      <c r="AE64" s="35">
        <v>48</v>
      </c>
      <c r="AO64" s="38"/>
    </row>
    <row r="65" spans="2:41" s="3" customFormat="1" ht="20.45" customHeight="1" x14ac:dyDescent="0.25">
      <c r="B65" s="55"/>
      <c r="C65" s="26"/>
      <c r="D65" s="26"/>
      <c r="E65" s="26"/>
      <c r="F65" s="56"/>
      <c r="G65" s="1645">
        <v>0.66666666666666496</v>
      </c>
      <c r="H65" s="1669"/>
      <c r="I65" s="1644">
        <v>0.68750000000002398</v>
      </c>
      <c r="J65" s="1645"/>
      <c r="K65" s="31">
        <v>1</v>
      </c>
      <c r="L65" s="26"/>
      <c r="M65" s="26"/>
      <c r="N65" s="26"/>
      <c r="O65" s="26"/>
      <c r="P65" s="26"/>
      <c r="Q65" s="1666">
        <v>0.29166666666666669</v>
      </c>
      <c r="R65" s="1667"/>
      <c r="S65" s="1666">
        <v>0.32291666666666669</v>
      </c>
      <c r="T65" s="1668"/>
      <c r="U65" s="31">
        <v>23</v>
      </c>
      <c r="V65" s="32">
        <v>0.83333333333333603</v>
      </c>
      <c r="W65" s="33" t="s">
        <v>3</v>
      </c>
      <c r="X65" s="32">
        <v>0.85416666666666496</v>
      </c>
      <c r="Y65" s="34" t="s">
        <v>3</v>
      </c>
      <c r="Z65" s="31">
        <v>15</v>
      </c>
      <c r="AA65" s="32">
        <v>0.81944444444444797</v>
      </c>
      <c r="AB65" s="33"/>
      <c r="AC65" s="32">
        <v>0.84027777777777501</v>
      </c>
      <c r="AD65" s="34"/>
      <c r="AE65" s="35">
        <v>42</v>
      </c>
      <c r="AO65" s="38"/>
    </row>
    <row r="66" spans="2:41" s="3" customFormat="1" ht="20.45" customHeight="1" x14ac:dyDescent="0.25">
      <c r="B66" s="55"/>
      <c r="C66" s="26"/>
      <c r="D66" s="26"/>
      <c r="E66" s="26"/>
      <c r="F66" s="56"/>
      <c r="G66" s="1645">
        <v>0.67361111111111005</v>
      </c>
      <c r="H66" s="1669"/>
      <c r="I66" s="1644">
        <v>0.69444444444446896</v>
      </c>
      <c r="J66" s="1645"/>
      <c r="K66" s="31">
        <v>25</v>
      </c>
      <c r="L66" s="26"/>
      <c r="M66" s="26"/>
      <c r="N66" s="26"/>
      <c r="O66" s="26"/>
      <c r="P66" s="26"/>
      <c r="Q66" s="1666">
        <v>0.30902777777777779</v>
      </c>
      <c r="R66" s="1667"/>
      <c r="S66" s="1666">
        <v>0.34027777777777773</v>
      </c>
      <c r="T66" s="1668"/>
      <c r="U66" s="31">
        <v>22</v>
      </c>
      <c r="V66" s="32">
        <v>0.84722222222222698</v>
      </c>
      <c r="W66" s="33"/>
      <c r="X66" s="32">
        <v>0.86805555555555203</v>
      </c>
      <c r="Y66" s="34"/>
      <c r="Z66" s="31">
        <v>6</v>
      </c>
      <c r="AA66" s="32">
        <v>0.83333333333333803</v>
      </c>
      <c r="AB66" s="33"/>
      <c r="AC66" s="32">
        <v>0.85416666666666297</v>
      </c>
      <c r="AD66" s="34"/>
      <c r="AE66" s="35">
        <v>27</v>
      </c>
      <c r="AO66" s="38"/>
    </row>
    <row r="67" spans="2:41" s="3" customFormat="1" ht="20.45" customHeight="1" x14ac:dyDescent="0.25">
      <c r="B67" s="55"/>
      <c r="C67" s="26"/>
      <c r="D67" s="26"/>
      <c r="E67" s="26"/>
      <c r="F67" s="56"/>
      <c r="G67" s="1645">
        <v>0.68055555555555403</v>
      </c>
      <c r="H67" s="1669"/>
      <c r="I67" s="1644">
        <v>0.70138888888891404</v>
      </c>
      <c r="J67" s="1645"/>
      <c r="K67" s="31">
        <v>42</v>
      </c>
      <c r="L67" s="26"/>
      <c r="M67" s="26"/>
      <c r="N67" s="26"/>
      <c r="O67" s="26"/>
      <c r="P67" s="59"/>
      <c r="Q67" s="1666">
        <v>0.34375</v>
      </c>
      <c r="R67" s="1667"/>
      <c r="S67" s="1666">
        <v>0.375</v>
      </c>
      <c r="T67" s="1668"/>
      <c r="U67" s="31">
        <v>41</v>
      </c>
      <c r="V67" s="32">
        <v>0.86111111111111704</v>
      </c>
      <c r="W67" s="33"/>
      <c r="X67" s="32">
        <v>0.88194444444443998</v>
      </c>
      <c r="Y67" s="34"/>
      <c r="Z67" s="31">
        <v>10</v>
      </c>
      <c r="AA67" s="32">
        <v>0.84722222222222798</v>
      </c>
      <c r="AB67" s="33" t="s">
        <v>3</v>
      </c>
      <c r="AC67" s="32">
        <v>0.86805555555555103</v>
      </c>
      <c r="AD67" s="34" t="s">
        <v>3</v>
      </c>
      <c r="AE67" s="35">
        <v>8</v>
      </c>
      <c r="AO67" s="38"/>
    </row>
    <row r="68" spans="2:41" s="3" customFormat="1" ht="20.45" customHeight="1" x14ac:dyDescent="0.25">
      <c r="B68" s="55"/>
      <c r="C68" s="26"/>
      <c r="D68" s="26"/>
      <c r="E68" s="26"/>
      <c r="F68" s="56"/>
      <c r="G68" s="1645">
        <v>0.687499999999999</v>
      </c>
      <c r="H68" s="1669"/>
      <c r="I68" s="1644">
        <v>0.70833333333335902</v>
      </c>
      <c r="J68" s="1645"/>
      <c r="K68" s="31">
        <v>36</v>
      </c>
      <c r="Q68" s="1666">
        <v>0.38194444444444442</v>
      </c>
      <c r="R68" s="1667"/>
      <c r="S68" s="1666">
        <v>0.41319444444444442</v>
      </c>
      <c r="T68" s="1668"/>
      <c r="U68" s="31">
        <v>49</v>
      </c>
      <c r="V68" s="32">
        <v>0.87500000000000799</v>
      </c>
      <c r="W68" s="33" t="s">
        <v>3</v>
      </c>
      <c r="X68" s="32">
        <v>0.89583333333332804</v>
      </c>
      <c r="Y68" s="34" t="s">
        <v>3</v>
      </c>
      <c r="Z68" s="31">
        <v>57</v>
      </c>
      <c r="AA68" s="32">
        <v>0.86111111111111804</v>
      </c>
      <c r="AB68" s="33"/>
      <c r="AC68" s="32">
        <v>0.88194444444443898</v>
      </c>
      <c r="AD68" s="34"/>
      <c r="AE68" s="35">
        <v>7</v>
      </c>
      <c r="AO68" s="38"/>
    </row>
    <row r="69" spans="2:41" s="3" customFormat="1" ht="20.45" customHeight="1" x14ac:dyDescent="0.25">
      <c r="B69" s="55"/>
      <c r="C69" s="26"/>
      <c r="D69" s="26"/>
      <c r="E69" s="26"/>
      <c r="F69" s="56"/>
      <c r="G69" s="1645">
        <v>0.69444444444444298</v>
      </c>
      <c r="H69" s="1669"/>
      <c r="I69" s="1644">
        <v>0.71527777777780399</v>
      </c>
      <c r="J69" s="1645"/>
      <c r="K69" s="31">
        <v>28</v>
      </c>
      <c r="L69" s="26"/>
      <c r="M69" s="26"/>
      <c r="N69" s="26"/>
      <c r="O69" s="26"/>
      <c r="P69" s="26"/>
      <c r="Q69" s="1666">
        <v>0.47916666666666669</v>
      </c>
      <c r="R69" s="1667"/>
      <c r="S69" s="1666">
        <v>0.51041666666666663</v>
      </c>
      <c r="T69" s="1668"/>
      <c r="U69" s="31">
        <v>49</v>
      </c>
      <c r="V69" s="32">
        <v>0.89583333333333337</v>
      </c>
      <c r="W69" s="33"/>
      <c r="X69" s="32">
        <v>0.91666666666666663</v>
      </c>
      <c r="Y69" s="34"/>
      <c r="Z69" s="31">
        <v>19</v>
      </c>
      <c r="AA69" s="32">
        <v>0.87500000000000799</v>
      </c>
      <c r="AB69" s="33"/>
      <c r="AC69" s="32">
        <v>0.89583333333332804</v>
      </c>
      <c r="AD69" s="34"/>
      <c r="AE69" s="35">
        <v>2</v>
      </c>
      <c r="AO69" s="38"/>
    </row>
    <row r="70" spans="2:41" s="3" customFormat="1" ht="20.45" customHeight="1" x14ac:dyDescent="0.25">
      <c r="B70" s="55"/>
      <c r="C70" s="26"/>
      <c r="D70" s="26"/>
      <c r="E70" s="26"/>
      <c r="F70" s="56"/>
      <c r="G70" s="1645">
        <v>0.70138888888888695</v>
      </c>
      <c r="H70" s="1669"/>
      <c r="I70" s="1644">
        <v>0.72222222222224897</v>
      </c>
      <c r="J70" s="1645"/>
      <c r="K70" s="31">
        <v>10</v>
      </c>
      <c r="L70" s="26"/>
      <c r="M70" s="26"/>
      <c r="N70" s="26"/>
      <c r="O70" s="26"/>
      <c r="P70" s="26"/>
      <c r="Q70" s="1666">
        <v>0.52083333333333337</v>
      </c>
      <c r="R70" s="1667"/>
      <c r="S70" s="1666">
        <v>0.55208333333333337</v>
      </c>
      <c r="T70" s="1668"/>
      <c r="U70" s="31">
        <v>45</v>
      </c>
      <c r="V70" s="32">
        <v>0.91666666666665897</v>
      </c>
      <c r="W70" s="33" t="s">
        <v>3</v>
      </c>
      <c r="X70" s="32">
        <v>0.937500000000005</v>
      </c>
      <c r="Y70" s="34" t="s">
        <v>3</v>
      </c>
      <c r="Z70" s="31">
        <v>3</v>
      </c>
      <c r="AA70" s="32">
        <v>0.88888888888889706</v>
      </c>
      <c r="AB70" s="33" t="s">
        <v>3</v>
      </c>
      <c r="AC70" s="32">
        <v>0.90972222222221599</v>
      </c>
      <c r="AD70" s="34" t="s">
        <v>3</v>
      </c>
      <c r="AE70" s="35">
        <v>25</v>
      </c>
      <c r="AO70" s="38"/>
    </row>
    <row r="71" spans="2:41" s="3" customFormat="1" ht="20.45" customHeight="1" x14ac:dyDescent="0.25">
      <c r="B71" s="55"/>
      <c r="C71" s="26"/>
      <c r="D71" s="26"/>
      <c r="E71" s="26"/>
      <c r="F71" s="56"/>
      <c r="G71" s="1645">
        <v>0.70833333333333204</v>
      </c>
      <c r="H71" s="1669"/>
      <c r="I71" s="1644">
        <v>0.72916666666669405</v>
      </c>
      <c r="J71" s="1645"/>
      <c r="K71" s="31">
        <v>39</v>
      </c>
      <c r="L71" s="26"/>
      <c r="M71" s="26"/>
      <c r="N71" s="26"/>
      <c r="O71" s="26"/>
      <c r="P71" s="26"/>
      <c r="Q71" s="1666">
        <v>0.5625</v>
      </c>
      <c r="R71" s="1667"/>
      <c r="S71" s="1666">
        <v>0.59375</v>
      </c>
      <c r="T71" s="1668"/>
      <c r="U71" s="31">
        <v>49</v>
      </c>
      <c r="V71" s="32">
        <v>0.93749999999998401</v>
      </c>
      <c r="W71" s="33"/>
      <c r="X71" s="32">
        <v>0.95833333333334403</v>
      </c>
      <c r="Y71" s="34"/>
      <c r="Z71" s="31">
        <v>31</v>
      </c>
      <c r="AA71" s="32">
        <v>0.902777777777787</v>
      </c>
      <c r="AB71" s="33"/>
      <c r="AC71" s="32">
        <v>0.92361111111110406</v>
      </c>
      <c r="AD71" s="34"/>
      <c r="AE71" s="35">
        <v>37</v>
      </c>
      <c r="AO71" s="38"/>
    </row>
    <row r="72" spans="2:41" s="3" customFormat="1" ht="20.45" customHeight="1" x14ac:dyDescent="0.25">
      <c r="B72" s="55"/>
      <c r="C72" s="26"/>
      <c r="D72" s="26"/>
      <c r="E72" s="26"/>
      <c r="F72" s="56"/>
      <c r="G72" s="1645">
        <v>0.71527777777777601</v>
      </c>
      <c r="H72" s="1669"/>
      <c r="I72" s="1644">
        <v>0.73611111111113903</v>
      </c>
      <c r="J72" s="1645"/>
      <c r="K72" s="31">
        <v>37</v>
      </c>
      <c r="L72" s="26"/>
      <c r="M72" s="26"/>
      <c r="N72" s="26"/>
      <c r="O72" s="26"/>
      <c r="P72" s="26"/>
      <c r="Q72" s="1666">
        <v>0.60416666666666663</v>
      </c>
      <c r="R72" s="1667"/>
      <c r="S72" s="1666">
        <v>0.63541666666666663</v>
      </c>
      <c r="T72" s="1668"/>
      <c r="U72" s="31">
        <v>43</v>
      </c>
      <c r="V72" s="32">
        <v>0.95833333333330994</v>
      </c>
      <c r="W72" s="33" t="s">
        <v>3</v>
      </c>
      <c r="X72" s="32">
        <v>0.97916666666668195</v>
      </c>
      <c r="Y72" s="34" t="s">
        <v>3</v>
      </c>
      <c r="Z72" s="31">
        <v>59</v>
      </c>
      <c r="AA72" s="32">
        <v>0.91666666666667695</v>
      </c>
      <c r="AB72" s="33"/>
      <c r="AC72" s="32">
        <v>0.93749999999999201</v>
      </c>
      <c r="AD72" s="34"/>
      <c r="AE72" s="35">
        <v>20</v>
      </c>
      <c r="AO72" s="38"/>
    </row>
    <row r="73" spans="2:41" s="3" customFormat="1" ht="20.45" customHeight="1" x14ac:dyDescent="0.25">
      <c r="B73" s="55"/>
      <c r="C73" s="26"/>
      <c r="D73" s="26"/>
      <c r="E73" s="26"/>
      <c r="F73" s="56"/>
      <c r="G73" s="1645">
        <v>0.72222222222222099</v>
      </c>
      <c r="H73" s="1669"/>
      <c r="I73" s="1644">
        <v>0.743055555555584</v>
      </c>
      <c r="J73" s="1645"/>
      <c r="K73" s="31">
        <v>49</v>
      </c>
      <c r="L73" s="26"/>
      <c r="M73" s="26"/>
      <c r="N73" s="26"/>
      <c r="O73" s="26"/>
      <c r="P73" s="26"/>
      <c r="Q73" s="1666">
        <v>0.64583333333333337</v>
      </c>
      <c r="R73" s="1667"/>
      <c r="S73" s="1666">
        <v>0.67361111111111116</v>
      </c>
      <c r="T73" s="1668"/>
      <c r="U73" s="31">
        <v>16</v>
      </c>
      <c r="V73" s="32">
        <v>0.97916666666663499</v>
      </c>
      <c r="W73" s="33"/>
      <c r="X73" s="32">
        <v>0.99652777777777779</v>
      </c>
      <c r="Y73" s="34"/>
      <c r="Z73" s="31">
        <v>7</v>
      </c>
      <c r="AA73" s="32">
        <v>0.93055555555556702</v>
      </c>
      <c r="AB73" s="33" t="s">
        <v>3</v>
      </c>
      <c r="AC73" s="32">
        <v>0.95138888888887996</v>
      </c>
      <c r="AD73" s="34" t="s">
        <v>3</v>
      </c>
      <c r="AE73" s="35">
        <v>42</v>
      </c>
      <c r="AO73" s="38"/>
    </row>
    <row r="74" spans="2:41" s="3" customFormat="1" ht="20.45" customHeight="1" x14ac:dyDescent="0.25">
      <c r="B74" s="55"/>
      <c r="C74" s="26"/>
      <c r="D74" s="26"/>
      <c r="E74" s="26"/>
      <c r="F74" s="56"/>
      <c r="G74" s="1645">
        <v>0.72916666666666496</v>
      </c>
      <c r="H74" s="1669"/>
      <c r="I74" s="1644">
        <v>0.75000000000002898</v>
      </c>
      <c r="J74" s="1645"/>
      <c r="K74" s="31">
        <v>25</v>
      </c>
      <c r="L74" s="26"/>
      <c r="M74" s="26"/>
      <c r="N74" s="26"/>
      <c r="O74" s="26"/>
      <c r="P74" s="26"/>
      <c r="Q74" s="1666">
        <v>0.66319444444444442</v>
      </c>
      <c r="R74" s="1667"/>
      <c r="S74" s="1666">
        <v>0.69444444444444453</v>
      </c>
      <c r="T74" s="1668"/>
      <c r="U74" s="31">
        <v>57</v>
      </c>
      <c r="V74" s="32">
        <v>0.99999999999996003</v>
      </c>
      <c r="W74" s="33"/>
      <c r="X74" s="32">
        <v>1.7361111111111112E-2</v>
      </c>
      <c r="Y74" s="34"/>
      <c r="Z74" s="31">
        <v>48</v>
      </c>
      <c r="AA74" s="32">
        <v>0.94444444444445697</v>
      </c>
      <c r="AB74" s="33"/>
      <c r="AC74" s="32">
        <v>0.96527777777776802</v>
      </c>
      <c r="AD74" s="34"/>
      <c r="AE74" s="35">
        <v>38</v>
      </c>
      <c r="AO74" s="38"/>
    </row>
    <row r="75" spans="2:41" s="3" customFormat="1" ht="20.45" customHeight="1" x14ac:dyDescent="0.25">
      <c r="B75" s="55"/>
      <c r="C75" s="26"/>
      <c r="D75" s="26"/>
      <c r="E75" s="26"/>
      <c r="F75" s="56"/>
      <c r="G75" s="1645">
        <v>0.73611111111110905</v>
      </c>
      <c r="H75" s="1669"/>
      <c r="I75" s="1644">
        <v>0.75694444444447395</v>
      </c>
      <c r="J75" s="1645"/>
      <c r="K75" s="31">
        <v>59</v>
      </c>
      <c r="L75" s="26"/>
      <c r="M75" s="26"/>
      <c r="N75" s="26"/>
      <c r="O75" s="26"/>
      <c r="P75" s="26"/>
      <c r="Q75" s="1666">
        <v>0.68402777777777779</v>
      </c>
      <c r="R75" s="1667"/>
      <c r="S75" s="1666">
        <v>0.71527777777777779</v>
      </c>
      <c r="T75" s="1668"/>
      <c r="U75" s="31">
        <v>19</v>
      </c>
      <c r="V75" s="32"/>
      <c r="W75" s="33"/>
      <c r="X75" s="32"/>
      <c r="Y75" s="34"/>
      <c r="Z75" s="62"/>
      <c r="AA75" s="32">
        <v>0.95833333333334703</v>
      </c>
      <c r="AB75" s="33"/>
      <c r="AC75" s="32">
        <v>0.97916666666665697</v>
      </c>
      <c r="AD75" s="34"/>
      <c r="AE75" s="35">
        <v>7</v>
      </c>
      <c r="AO75" s="38"/>
    </row>
    <row r="76" spans="2:41" s="3" customFormat="1" ht="20.45" customHeight="1" x14ac:dyDescent="0.25">
      <c r="B76" s="55"/>
      <c r="C76" s="26"/>
      <c r="D76" s="26"/>
      <c r="E76" s="26"/>
      <c r="F76" s="56"/>
      <c r="G76" s="1645">
        <v>0.74305555555555403</v>
      </c>
      <c r="H76" s="1669"/>
      <c r="I76" s="1644">
        <v>0.76388888888891904</v>
      </c>
      <c r="J76" s="1645"/>
      <c r="K76" s="31">
        <v>15</v>
      </c>
      <c r="L76" s="26"/>
      <c r="M76" s="26"/>
      <c r="N76" s="26"/>
      <c r="O76" s="26"/>
      <c r="P76" s="26"/>
      <c r="Q76" s="1666">
        <v>0.71527777777777779</v>
      </c>
      <c r="R76" s="1667"/>
      <c r="S76" s="1666">
        <v>0.74652777777777779</v>
      </c>
      <c r="T76" s="1668"/>
      <c r="U76" s="31">
        <v>1</v>
      </c>
      <c r="V76" s="63"/>
      <c r="W76" s="64"/>
      <c r="X76" s="57"/>
      <c r="Y76" s="64"/>
      <c r="Z76" s="62"/>
      <c r="AA76" s="32">
        <v>0.97916666666666663</v>
      </c>
      <c r="AB76" s="33" t="s">
        <v>3</v>
      </c>
      <c r="AC76" s="32">
        <v>0.99652777777777779</v>
      </c>
      <c r="AD76" s="34" t="s">
        <v>3</v>
      </c>
      <c r="AE76" s="35">
        <v>8</v>
      </c>
      <c r="AO76" s="38"/>
    </row>
    <row r="77" spans="2:41" s="3" customFormat="1" ht="20.45" customHeight="1" x14ac:dyDescent="0.25">
      <c r="B77" s="55"/>
      <c r="C77" s="26"/>
      <c r="D77" s="26"/>
      <c r="E77" s="26"/>
      <c r="F77" s="56"/>
      <c r="G77" s="1645">
        <v>0.749999999999998</v>
      </c>
      <c r="H77" s="1669"/>
      <c r="I77" s="1644">
        <v>0.77083333333336401</v>
      </c>
      <c r="J77" s="1645"/>
      <c r="K77" s="31">
        <v>42</v>
      </c>
      <c r="L77" s="26"/>
      <c r="M77" s="26"/>
      <c r="N77" s="26"/>
      <c r="O77" s="26"/>
      <c r="P77" s="26"/>
      <c r="Q77" s="1666">
        <v>0.75</v>
      </c>
      <c r="R77" s="1667"/>
      <c r="S77" s="1666">
        <v>0.78125</v>
      </c>
      <c r="T77" s="1668"/>
      <c r="U77" s="31">
        <v>36</v>
      </c>
      <c r="V77" s="1711" t="s">
        <v>95</v>
      </c>
      <c r="W77" s="1712"/>
      <c r="X77" s="1712"/>
      <c r="Y77" s="1712"/>
      <c r="Z77" s="1713"/>
      <c r="AA77" s="32">
        <v>3.472222222222222E-3</v>
      </c>
      <c r="AB77" s="33"/>
      <c r="AC77" s="32">
        <v>1.7361111111111112E-2</v>
      </c>
      <c r="AD77" s="34"/>
      <c r="AE77" s="35">
        <v>50</v>
      </c>
      <c r="AO77" s="38"/>
    </row>
    <row r="78" spans="2:41" s="3" customFormat="1" ht="20.45" customHeight="1" x14ac:dyDescent="0.25">
      <c r="B78" s="55"/>
      <c r="C78" s="26"/>
      <c r="D78" s="26"/>
      <c r="E78" s="26"/>
      <c r="F78" s="56"/>
      <c r="G78" s="1645">
        <v>0.75694444444444298</v>
      </c>
      <c r="H78" s="1669"/>
      <c r="I78" s="1644">
        <v>0.77777777777780899</v>
      </c>
      <c r="J78" s="1645"/>
      <c r="K78" s="31">
        <v>10</v>
      </c>
      <c r="L78" s="26"/>
      <c r="M78" s="26"/>
      <c r="N78" s="26"/>
      <c r="O78" s="26"/>
      <c r="P78" s="26"/>
      <c r="Q78" s="1666">
        <v>0.79166666666666663</v>
      </c>
      <c r="R78" s="1667"/>
      <c r="S78" s="1666">
        <v>0.82291666666666663</v>
      </c>
      <c r="T78" s="1668"/>
      <c r="U78" s="31">
        <v>43</v>
      </c>
      <c r="V78" s="1711"/>
      <c r="W78" s="1712"/>
      <c r="X78" s="1712"/>
      <c r="Y78" s="1712"/>
      <c r="Z78" s="1713"/>
      <c r="AA78" s="32"/>
      <c r="AB78" s="33"/>
      <c r="AC78" s="58"/>
      <c r="AD78" s="34"/>
      <c r="AE78" s="65"/>
      <c r="AO78" s="38"/>
    </row>
    <row r="79" spans="2:41" s="3" customFormat="1" ht="20.45" customHeight="1" x14ac:dyDescent="0.25">
      <c r="B79" s="55"/>
      <c r="C79" s="26"/>
      <c r="D79" s="26"/>
      <c r="E79" s="26"/>
      <c r="F79" s="56"/>
      <c r="G79" s="1645">
        <v>0.76388888888888695</v>
      </c>
      <c r="H79" s="1669"/>
      <c r="I79" s="1644">
        <v>0.78472222222225396</v>
      </c>
      <c r="J79" s="1645"/>
      <c r="K79" s="31">
        <v>39</v>
      </c>
      <c r="L79" s="26"/>
      <c r="M79" s="26"/>
      <c r="N79" s="26"/>
      <c r="O79" s="26"/>
      <c r="P79" s="26"/>
      <c r="Q79" s="1666">
        <v>0.83333333333333337</v>
      </c>
      <c r="R79" s="1667"/>
      <c r="S79" s="1666">
        <v>0.86458333333333337</v>
      </c>
      <c r="T79" s="1668"/>
      <c r="U79" s="31">
        <v>49</v>
      </c>
      <c r="V79" s="1711"/>
      <c r="W79" s="1712"/>
      <c r="X79" s="1712"/>
      <c r="Y79" s="1712"/>
      <c r="Z79" s="1713"/>
      <c r="AA79" s="32"/>
      <c r="AB79" s="34"/>
      <c r="AC79" s="58"/>
      <c r="AD79" s="34"/>
      <c r="AE79" s="65"/>
      <c r="AO79" s="38"/>
    </row>
    <row r="80" spans="2:41" s="3" customFormat="1" ht="20.45" customHeight="1" x14ac:dyDescent="0.25">
      <c r="B80" s="55"/>
      <c r="C80" s="26"/>
      <c r="D80" s="26"/>
      <c r="E80" s="26"/>
      <c r="F80" s="56"/>
      <c r="G80" s="1645">
        <v>0.77083333333333204</v>
      </c>
      <c r="H80" s="1669"/>
      <c r="I80" s="1644">
        <v>0.79166666666669905</v>
      </c>
      <c r="J80" s="1645"/>
      <c r="K80" s="31">
        <v>37</v>
      </c>
      <c r="L80" s="26"/>
      <c r="M80" s="26"/>
      <c r="N80" s="26"/>
      <c r="O80" s="26"/>
      <c r="P80" s="26"/>
      <c r="Q80" s="1666">
        <v>0.875</v>
      </c>
      <c r="R80" s="1667"/>
      <c r="S80" s="1666">
        <v>0.90625</v>
      </c>
      <c r="T80" s="1668"/>
      <c r="U80" s="31">
        <v>43</v>
      </c>
      <c r="V80" s="1711"/>
      <c r="W80" s="1712"/>
      <c r="X80" s="1712"/>
      <c r="Y80" s="1712"/>
      <c r="Z80" s="1713"/>
      <c r="AA80" s="1708"/>
      <c r="AB80" s="1709"/>
      <c r="AC80" s="1709"/>
      <c r="AD80" s="1709"/>
      <c r="AE80" s="1710"/>
      <c r="AO80" s="38"/>
    </row>
    <row r="81" spans="2:41" s="3" customFormat="1" ht="20.45" customHeight="1" x14ac:dyDescent="0.25">
      <c r="B81" s="55"/>
      <c r="C81" s="26"/>
      <c r="D81" s="26"/>
      <c r="E81" s="26"/>
      <c r="F81" s="56"/>
      <c r="G81" s="1645">
        <v>0.78819444444444453</v>
      </c>
      <c r="H81" s="1669"/>
      <c r="I81" s="1644">
        <v>0.80902777777777779</v>
      </c>
      <c r="J81" s="1645"/>
      <c r="K81" s="31">
        <v>59</v>
      </c>
      <c r="L81" s="26"/>
      <c r="M81" s="26"/>
      <c r="N81" s="26"/>
      <c r="O81" s="26"/>
      <c r="P81" s="26"/>
      <c r="Q81" s="1666">
        <v>0.91666666666666663</v>
      </c>
      <c r="R81" s="1667"/>
      <c r="S81" s="1666">
        <v>0.94791666666666663</v>
      </c>
      <c r="T81" s="1668"/>
      <c r="U81" s="31">
        <v>49</v>
      </c>
      <c r="V81" s="63"/>
      <c r="W81" s="64"/>
      <c r="X81" s="57"/>
      <c r="Y81" s="64"/>
      <c r="Z81" s="61"/>
      <c r="AA81" s="1708"/>
      <c r="AB81" s="1709"/>
      <c r="AC81" s="1709"/>
      <c r="AD81" s="1709"/>
      <c r="AE81" s="1710"/>
      <c r="AO81" s="38"/>
    </row>
    <row r="82" spans="2:41" s="3" customFormat="1" ht="20.45" customHeight="1" x14ac:dyDescent="0.25">
      <c r="B82" s="55"/>
      <c r="C82" s="26"/>
      <c r="D82" s="26"/>
      <c r="E82" s="26"/>
      <c r="F82" s="56"/>
      <c r="G82" s="34"/>
      <c r="H82" s="33"/>
      <c r="I82" s="66"/>
      <c r="J82" s="34"/>
      <c r="K82" s="31"/>
      <c r="L82" s="26"/>
      <c r="M82" s="26"/>
      <c r="N82" s="26"/>
      <c r="O82" s="26"/>
      <c r="P82" s="26"/>
      <c r="Q82" s="1666"/>
      <c r="R82" s="1667"/>
      <c r="S82" s="1666"/>
      <c r="T82" s="1668"/>
      <c r="U82" s="31"/>
      <c r="V82" s="1636">
        <f>+COUNTA(V10:V76)</f>
        <v>64</v>
      </c>
      <c r="W82" s="1637"/>
      <c r="X82" s="1638" t="s">
        <v>90</v>
      </c>
      <c r="Y82" s="1638"/>
      <c r="Z82" s="1639"/>
      <c r="AA82" s="1708" t="s">
        <v>89</v>
      </c>
      <c r="AB82" s="1709"/>
      <c r="AC82" s="1709"/>
      <c r="AD82" s="1709"/>
      <c r="AE82" s="1710"/>
      <c r="AO82" s="38"/>
    </row>
    <row r="83" spans="2:41" s="3" customFormat="1" ht="20.45" customHeight="1" x14ac:dyDescent="0.25">
      <c r="B83" s="55"/>
      <c r="C83" s="26"/>
      <c r="D83" s="26"/>
      <c r="E83" s="26"/>
      <c r="F83" s="56"/>
      <c r="G83" s="34"/>
      <c r="H83" s="33"/>
      <c r="I83" s="66"/>
      <c r="J83" s="34"/>
      <c r="K83" s="31"/>
      <c r="L83" s="26"/>
      <c r="M83" s="26"/>
      <c r="N83" s="26"/>
      <c r="O83" s="26"/>
      <c r="P83" s="26"/>
      <c r="Q83" s="67"/>
      <c r="R83" s="26"/>
      <c r="S83" s="26"/>
      <c r="T83" s="26"/>
      <c r="U83" s="56"/>
      <c r="V83" s="68"/>
      <c r="W83" s="69"/>
      <c r="X83" s="59"/>
      <c r="Y83" s="59"/>
      <c r="Z83" s="70"/>
      <c r="AA83" s="67"/>
      <c r="AB83" s="26"/>
      <c r="AC83" s="26"/>
      <c r="AD83" s="26"/>
      <c r="AE83" s="71"/>
      <c r="AO83" s="38"/>
    </row>
    <row r="84" spans="2:41" s="3" customFormat="1" ht="20.45" customHeight="1" x14ac:dyDescent="0.25">
      <c r="B84" s="55"/>
      <c r="C84" s="26"/>
      <c r="D84" s="26"/>
      <c r="E84" s="26"/>
      <c r="F84" s="56"/>
      <c r="G84" s="1670"/>
      <c r="H84" s="1671"/>
      <c r="I84" s="1672"/>
      <c r="J84" s="1670"/>
      <c r="K84" s="61"/>
      <c r="L84" s="26"/>
      <c r="M84" s="26"/>
      <c r="N84" s="26"/>
      <c r="O84" s="26"/>
      <c r="P84" s="26"/>
      <c r="Q84" s="1636">
        <f>+COUNTA(Q63:R82)</f>
        <v>18</v>
      </c>
      <c r="R84" s="1637"/>
      <c r="S84" s="1638" t="s">
        <v>90</v>
      </c>
      <c r="T84" s="1638"/>
      <c r="U84" s="1639"/>
      <c r="V84" s="67"/>
      <c r="W84" s="26"/>
      <c r="X84" s="26"/>
      <c r="Y84" s="26"/>
      <c r="Z84" s="56"/>
      <c r="AA84" s="1636">
        <f>+COUNTA(AA10:AA81)</f>
        <v>67</v>
      </c>
      <c r="AB84" s="1637"/>
      <c r="AC84" s="1638" t="s">
        <v>90</v>
      </c>
      <c r="AD84" s="1638"/>
      <c r="AE84" s="1643"/>
      <c r="AO84" s="38"/>
    </row>
    <row r="85" spans="2:41" s="3" customFormat="1" ht="20.45" customHeight="1" x14ac:dyDescent="0.25">
      <c r="B85" s="55"/>
      <c r="C85" s="26"/>
      <c r="D85" s="26"/>
      <c r="E85" s="26"/>
      <c r="F85" s="56"/>
      <c r="G85" s="72"/>
      <c r="H85" s="72"/>
      <c r="I85" s="72"/>
      <c r="J85" s="72"/>
      <c r="K85" s="61"/>
      <c r="L85" s="26"/>
      <c r="M85" s="26"/>
      <c r="N85" s="26"/>
      <c r="O85" s="26"/>
      <c r="P85" s="26"/>
      <c r="Q85" s="67"/>
      <c r="R85" s="26"/>
      <c r="S85" s="26"/>
      <c r="T85" s="26"/>
      <c r="U85" s="56"/>
      <c r="V85" s="67"/>
      <c r="W85" s="26"/>
      <c r="X85" s="26"/>
      <c r="Y85" s="26"/>
      <c r="Z85" s="56"/>
      <c r="AA85" s="68"/>
      <c r="AB85" s="69"/>
      <c r="AC85" s="59"/>
      <c r="AD85" s="59"/>
      <c r="AE85" s="73"/>
      <c r="AO85" s="38"/>
    </row>
    <row r="86" spans="2:41" ht="20.45" customHeight="1" x14ac:dyDescent="0.2">
      <c r="B86" s="55"/>
      <c r="C86" s="26"/>
      <c r="D86" s="26"/>
      <c r="E86" s="26"/>
      <c r="F86" s="26"/>
      <c r="G86" s="1692">
        <f>+COUNTA(G10:H84)</f>
        <v>71</v>
      </c>
      <c r="H86" s="1693"/>
      <c r="I86" s="1694" t="s">
        <v>90</v>
      </c>
      <c r="J86" s="1694"/>
      <c r="K86" s="1695"/>
      <c r="L86" s="26"/>
      <c r="M86" s="26"/>
      <c r="N86" s="26"/>
      <c r="O86" s="26"/>
      <c r="P86" s="26"/>
      <c r="Q86" s="67"/>
      <c r="R86" s="26"/>
      <c r="S86" s="26"/>
      <c r="T86" s="26"/>
      <c r="U86" s="56"/>
      <c r="V86" s="67"/>
      <c r="W86" s="26"/>
      <c r="X86" s="26"/>
      <c r="Y86" s="26"/>
      <c r="Z86" s="56"/>
      <c r="AA86" s="67"/>
      <c r="AB86" s="26"/>
      <c r="AC86" s="26"/>
      <c r="AD86" s="26"/>
      <c r="AE86" s="71"/>
      <c r="AG86" s="3"/>
      <c r="AH86" s="3"/>
      <c r="AI86" s="3"/>
      <c r="AJ86" s="3"/>
      <c r="AK86" s="3"/>
      <c r="AO86" s="38"/>
    </row>
    <row r="87" spans="2:41" ht="20.45" customHeight="1" x14ac:dyDescent="0.2">
      <c r="B87" s="1696" t="s">
        <v>96</v>
      </c>
      <c r="C87" s="1697"/>
      <c r="D87" s="1697"/>
      <c r="E87" s="1697"/>
      <c r="F87" s="1697"/>
      <c r="G87" s="1700" t="s">
        <v>97</v>
      </c>
      <c r="H87" s="1697"/>
      <c r="I87" s="1697"/>
      <c r="J87" s="1697"/>
      <c r="K87" s="1697"/>
      <c r="L87" s="1702" t="s">
        <v>98</v>
      </c>
      <c r="M87" s="1703"/>
      <c r="N87" s="1703"/>
      <c r="O87" s="1703"/>
      <c r="P87" s="1703"/>
      <c r="Q87" s="1697" t="s">
        <v>99</v>
      </c>
      <c r="R87" s="1697"/>
      <c r="S87" s="1697"/>
      <c r="T87" s="1697"/>
      <c r="U87" s="1697"/>
      <c r="V87" s="1650" t="s">
        <v>100</v>
      </c>
      <c r="W87" s="1650"/>
      <c r="X87" s="1650"/>
      <c r="Y87" s="1650"/>
      <c r="Z87" s="1650"/>
      <c r="AA87" s="1697" t="s">
        <v>101</v>
      </c>
      <c r="AB87" s="1697"/>
      <c r="AC87" s="1697"/>
      <c r="AD87" s="1702"/>
      <c r="AE87" s="1706"/>
      <c r="AG87" s="3"/>
      <c r="AH87" s="3"/>
      <c r="AI87" s="3"/>
      <c r="AJ87" s="3"/>
      <c r="AK87" s="3"/>
      <c r="AO87" s="38"/>
    </row>
    <row r="88" spans="2:41" ht="20.45" customHeight="1" x14ac:dyDescent="0.2">
      <c r="B88" s="1698"/>
      <c r="C88" s="1699"/>
      <c r="D88" s="1699"/>
      <c r="E88" s="1699"/>
      <c r="F88" s="1699"/>
      <c r="G88" s="1701"/>
      <c r="H88" s="1699"/>
      <c r="I88" s="1699"/>
      <c r="J88" s="1699"/>
      <c r="K88" s="1699"/>
      <c r="L88" s="1704"/>
      <c r="M88" s="1705"/>
      <c r="N88" s="1705"/>
      <c r="O88" s="1705"/>
      <c r="P88" s="1705"/>
      <c r="Q88" s="1699"/>
      <c r="R88" s="1699"/>
      <c r="S88" s="1699"/>
      <c r="T88" s="1699"/>
      <c r="U88" s="1699"/>
      <c r="V88" s="1651"/>
      <c r="W88" s="1651"/>
      <c r="X88" s="1651"/>
      <c r="Y88" s="1651"/>
      <c r="Z88" s="1651"/>
      <c r="AA88" s="1699"/>
      <c r="AB88" s="1699"/>
      <c r="AC88" s="1699"/>
      <c r="AD88" s="1704"/>
      <c r="AE88" s="1707"/>
      <c r="AG88" s="3"/>
      <c r="AH88" s="3"/>
      <c r="AI88" s="3"/>
      <c r="AJ88" s="3"/>
      <c r="AK88" s="3"/>
    </row>
    <row r="89" spans="2:41" ht="20.45" customHeight="1" x14ac:dyDescent="0.2">
      <c r="B89" s="1698"/>
      <c r="C89" s="1699"/>
      <c r="D89" s="1699"/>
      <c r="E89" s="1699"/>
      <c r="F89" s="1699"/>
      <c r="G89" s="1701"/>
      <c r="H89" s="1699"/>
      <c r="I89" s="1699"/>
      <c r="J89" s="1699"/>
      <c r="K89" s="1699"/>
      <c r="L89" s="1704"/>
      <c r="M89" s="1705"/>
      <c r="N89" s="1705"/>
      <c r="O89" s="1705"/>
      <c r="P89" s="1705"/>
      <c r="Q89" s="1699"/>
      <c r="R89" s="1699"/>
      <c r="S89" s="1699"/>
      <c r="T89" s="1699"/>
      <c r="U89" s="1699"/>
      <c r="V89" s="1651"/>
      <c r="W89" s="1651"/>
      <c r="X89" s="1651"/>
      <c r="Y89" s="1651"/>
      <c r="Z89" s="1651"/>
      <c r="AA89" s="1699"/>
      <c r="AB89" s="1699"/>
      <c r="AC89" s="1699"/>
      <c r="AD89" s="1704"/>
      <c r="AE89" s="1707"/>
      <c r="AG89" s="3"/>
      <c r="AH89" s="3"/>
      <c r="AI89" s="3"/>
      <c r="AJ89" s="3"/>
      <c r="AK89" s="3"/>
    </row>
    <row r="90" spans="2:41" ht="20.45" customHeight="1" x14ac:dyDescent="0.2">
      <c r="B90" s="1682" t="s">
        <v>102</v>
      </c>
      <c r="C90" s="1683"/>
      <c r="D90" s="1683"/>
      <c r="E90" s="1683"/>
      <c r="F90" s="1683"/>
      <c r="G90" s="1686" t="s">
        <v>103</v>
      </c>
      <c r="H90" s="1683"/>
      <c r="I90" s="1683"/>
      <c r="J90" s="1683"/>
      <c r="K90" s="1683"/>
      <c r="L90" s="1688" t="s">
        <v>104</v>
      </c>
      <c r="M90" s="1655"/>
      <c r="N90" s="1655"/>
      <c r="O90" s="1655"/>
      <c r="P90" s="1655"/>
      <c r="Q90" s="1683" t="s">
        <v>105</v>
      </c>
      <c r="R90" s="1683"/>
      <c r="S90" s="1683"/>
      <c r="T90" s="1683"/>
      <c r="U90" s="1683"/>
      <c r="V90" s="1655" t="s">
        <v>106</v>
      </c>
      <c r="W90" s="1655"/>
      <c r="X90" s="1655"/>
      <c r="Y90" s="1655"/>
      <c r="Z90" s="1655"/>
      <c r="AA90" s="1683" t="s">
        <v>107</v>
      </c>
      <c r="AB90" s="1683"/>
      <c r="AC90" s="1683"/>
      <c r="AD90" s="1688"/>
      <c r="AE90" s="1690"/>
      <c r="AG90" s="3"/>
      <c r="AH90" s="3"/>
      <c r="AI90" s="3"/>
      <c r="AJ90" s="3"/>
      <c r="AK90" s="3"/>
    </row>
    <row r="91" spans="2:41" ht="20.45" customHeight="1" x14ac:dyDescent="0.2">
      <c r="B91" s="1684"/>
      <c r="C91" s="1685"/>
      <c r="D91" s="1685"/>
      <c r="E91" s="1685"/>
      <c r="F91" s="1685"/>
      <c r="G91" s="1687"/>
      <c r="H91" s="1685"/>
      <c r="I91" s="1685"/>
      <c r="J91" s="1685"/>
      <c r="K91" s="1685"/>
      <c r="L91" s="1689"/>
      <c r="M91" s="1656"/>
      <c r="N91" s="1656"/>
      <c r="O91" s="1656"/>
      <c r="P91" s="1656"/>
      <c r="Q91" s="1685"/>
      <c r="R91" s="1685"/>
      <c r="S91" s="1685"/>
      <c r="T91" s="1685"/>
      <c r="U91" s="1685"/>
      <c r="V91" s="1656"/>
      <c r="W91" s="1656"/>
      <c r="X91" s="1656"/>
      <c r="Y91" s="1656"/>
      <c r="Z91" s="1656"/>
      <c r="AA91" s="1685"/>
      <c r="AB91" s="1685"/>
      <c r="AC91" s="1685"/>
      <c r="AD91" s="1689"/>
      <c r="AE91" s="1691"/>
      <c r="AG91" s="3"/>
      <c r="AH91" s="3"/>
      <c r="AI91" s="3"/>
      <c r="AJ91" s="3"/>
      <c r="AK91" s="3"/>
    </row>
    <row r="92" spans="2:41" ht="20.45" customHeight="1" x14ac:dyDescent="0.2">
      <c r="B92" s="1681" t="s">
        <v>83</v>
      </c>
      <c r="C92" s="1679"/>
      <c r="D92" s="1679" t="s">
        <v>108</v>
      </c>
      <c r="E92" s="1679"/>
      <c r="F92" s="1679"/>
      <c r="G92" s="1659" t="s">
        <v>83</v>
      </c>
      <c r="H92" s="1679"/>
      <c r="I92" s="1679" t="s">
        <v>84</v>
      </c>
      <c r="J92" s="1679"/>
      <c r="K92" s="1679"/>
      <c r="L92" s="1679" t="s">
        <v>83</v>
      </c>
      <c r="M92" s="1679"/>
      <c r="N92" s="1657" t="s">
        <v>84</v>
      </c>
      <c r="O92" s="1658"/>
      <c r="P92" s="1659"/>
      <c r="Q92" s="1679" t="s">
        <v>83</v>
      </c>
      <c r="R92" s="1679"/>
      <c r="S92" s="1679" t="s">
        <v>84</v>
      </c>
      <c r="T92" s="1679"/>
      <c r="U92" s="1679"/>
      <c r="V92" s="1658" t="s">
        <v>83</v>
      </c>
      <c r="W92" s="1659"/>
      <c r="X92" s="1657" t="s">
        <v>84</v>
      </c>
      <c r="Y92" s="1658"/>
      <c r="Z92" s="1658"/>
      <c r="AA92" s="1679" t="s">
        <v>83</v>
      </c>
      <c r="AB92" s="1679"/>
      <c r="AC92" s="1679" t="s">
        <v>84</v>
      </c>
      <c r="AD92" s="1657"/>
      <c r="AE92" s="1680"/>
      <c r="AG92" s="3"/>
      <c r="AH92" s="3"/>
      <c r="AI92" s="3"/>
      <c r="AJ92" s="3"/>
      <c r="AK92" s="3"/>
    </row>
    <row r="93" spans="2:41" ht="20.45" customHeight="1" x14ac:dyDescent="0.2">
      <c r="B93" s="74"/>
      <c r="C93" s="75"/>
      <c r="D93" s="76"/>
      <c r="E93" s="77"/>
      <c r="F93" s="78"/>
      <c r="G93" s="79"/>
      <c r="H93" s="80"/>
      <c r="I93" s="81"/>
      <c r="J93" s="79"/>
      <c r="K93" s="80"/>
      <c r="L93" s="1676"/>
      <c r="M93" s="1677"/>
      <c r="N93" s="82"/>
      <c r="O93" s="83"/>
      <c r="P93" s="83"/>
      <c r="Q93" s="1640"/>
      <c r="R93" s="1649"/>
      <c r="S93" s="1640"/>
      <c r="T93" s="1641"/>
      <c r="U93" s="1649"/>
      <c r="V93" s="1660"/>
      <c r="W93" s="1661"/>
      <c r="X93" s="1678"/>
      <c r="Y93" s="1660"/>
      <c r="Z93" s="1660"/>
      <c r="AA93" s="84"/>
      <c r="AB93" s="85"/>
      <c r="AC93" s="84"/>
      <c r="AD93" s="86"/>
      <c r="AE93" s="87"/>
      <c r="AG93" s="3"/>
      <c r="AH93" s="3"/>
      <c r="AI93" s="3"/>
      <c r="AJ93" s="3"/>
      <c r="AK93" s="3"/>
    </row>
    <row r="94" spans="2:41" ht="20.45" customHeight="1" x14ac:dyDescent="0.2">
      <c r="B94" s="88">
        <v>0.25</v>
      </c>
      <c r="C94" s="89" t="s">
        <v>109</v>
      </c>
      <c r="D94" s="90">
        <v>0.28472222222222221</v>
      </c>
      <c r="E94" s="89" t="s">
        <v>109</v>
      </c>
      <c r="F94" s="31">
        <v>51</v>
      </c>
      <c r="G94" s="91">
        <v>0.25</v>
      </c>
      <c r="H94" s="92"/>
      <c r="I94" s="93" t="s">
        <v>43</v>
      </c>
      <c r="J94" s="94"/>
      <c r="K94" s="31">
        <v>70</v>
      </c>
      <c r="L94" s="95">
        <v>0.25</v>
      </c>
      <c r="M94" s="96" t="s">
        <v>110</v>
      </c>
      <c r="N94" s="95">
        <v>0.27430555555555552</v>
      </c>
      <c r="O94" s="97" t="s">
        <v>110</v>
      </c>
      <c r="P94" s="31">
        <v>42</v>
      </c>
      <c r="Q94" s="1666">
        <v>0.25694444444444448</v>
      </c>
      <c r="R94" s="1667"/>
      <c r="S94" s="1666">
        <v>0.27430555555555552</v>
      </c>
      <c r="T94" s="1668"/>
      <c r="U94" s="31">
        <v>44</v>
      </c>
      <c r="V94" s="1645">
        <v>0.34375</v>
      </c>
      <c r="W94" s="1669"/>
      <c r="X94" s="1644">
        <v>0.36805555555555558</v>
      </c>
      <c r="Y94" s="1645"/>
      <c r="Z94" s="31">
        <v>50</v>
      </c>
      <c r="AA94" s="98">
        <v>0.25</v>
      </c>
      <c r="AB94" s="99"/>
      <c r="AC94" s="98">
        <v>0.2673611111111111</v>
      </c>
      <c r="AD94" s="89"/>
      <c r="AE94" s="35">
        <v>70</v>
      </c>
      <c r="AG94" s="3"/>
      <c r="AH94" s="3"/>
      <c r="AI94" s="3"/>
      <c r="AJ94" s="3"/>
      <c r="AK94" s="3"/>
    </row>
    <row r="95" spans="2:41" ht="20.45" customHeight="1" x14ac:dyDescent="0.2">
      <c r="B95" s="88" t="s">
        <v>2</v>
      </c>
      <c r="C95" s="89"/>
      <c r="D95" s="90">
        <v>0.30902777777777779</v>
      </c>
      <c r="E95" s="89"/>
      <c r="F95" s="31">
        <v>9</v>
      </c>
      <c r="G95" s="91">
        <v>0.27083333333333331</v>
      </c>
      <c r="H95" s="92"/>
      <c r="I95" s="93" t="s">
        <v>4</v>
      </c>
      <c r="J95" s="94"/>
      <c r="K95" s="31">
        <v>43</v>
      </c>
      <c r="L95" s="95">
        <v>0.2638888888888889</v>
      </c>
      <c r="M95" s="96"/>
      <c r="N95" s="95">
        <v>0.29166666666666669</v>
      </c>
      <c r="O95" s="97"/>
      <c r="P95" s="31">
        <v>55</v>
      </c>
      <c r="Q95" s="1666">
        <v>0.28472222222222221</v>
      </c>
      <c r="R95" s="1667"/>
      <c r="S95" s="1666">
        <v>0.30555555555555552</v>
      </c>
      <c r="T95" s="1668"/>
      <c r="U95" s="31">
        <v>61</v>
      </c>
      <c r="V95" s="1645">
        <v>0.3923611111111111</v>
      </c>
      <c r="W95" s="1669"/>
      <c r="X95" s="1644">
        <v>0.41666666666666669</v>
      </c>
      <c r="Y95" s="1645"/>
      <c r="Z95" s="31">
        <v>55</v>
      </c>
      <c r="AA95" s="98">
        <v>0.2638888888888889</v>
      </c>
      <c r="AB95" s="99"/>
      <c r="AC95" s="98">
        <v>0.28472222222222221</v>
      </c>
      <c r="AD95" s="89"/>
      <c r="AE95" s="35">
        <v>61</v>
      </c>
      <c r="AG95" s="3"/>
      <c r="AH95" s="3"/>
      <c r="AI95" s="3"/>
      <c r="AJ95" s="3"/>
      <c r="AK95" s="3"/>
    </row>
    <row r="96" spans="2:41" ht="20.45" customHeight="1" x14ac:dyDescent="0.2">
      <c r="B96" s="88" t="s">
        <v>4</v>
      </c>
      <c r="C96" s="89"/>
      <c r="D96" s="90">
        <v>0.33333333333333331</v>
      </c>
      <c r="E96" s="89"/>
      <c r="F96" s="31">
        <v>19</v>
      </c>
      <c r="G96" s="91">
        <v>0.28472222222222221</v>
      </c>
      <c r="H96" s="92"/>
      <c r="I96" s="93">
        <v>0.30208333333333331</v>
      </c>
      <c r="J96" s="94"/>
      <c r="K96" s="31">
        <v>60</v>
      </c>
      <c r="L96" s="95">
        <v>0.29166666666666669</v>
      </c>
      <c r="M96" s="96" t="s">
        <v>110</v>
      </c>
      <c r="N96" s="95">
        <v>0.31944444444444448</v>
      </c>
      <c r="O96" s="97" t="s">
        <v>110</v>
      </c>
      <c r="P96" s="31">
        <v>53</v>
      </c>
      <c r="Q96" s="1666">
        <v>0.2986111111111111</v>
      </c>
      <c r="R96" s="1667"/>
      <c r="S96" s="1666">
        <v>0.31944444444444448</v>
      </c>
      <c r="T96" s="1668"/>
      <c r="U96" s="31">
        <v>39</v>
      </c>
      <c r="V96" s="1645">
        <v>0.43402777777777773</v>
      </c>
      <c r="W96" s="1669"/>
      <c r="X96" s="1644">
        <v>0.45833333333333331</v>
      </c>
      <c r="Y96" s="1645"/>
      <c r="Z96" s="31">
        <v>42</v>
      </c>
      <c r="AA96" s="98">
        <v>0.27777777777777779</v>
      </c>
      <c r="AB96" s="99" t="s">
        <v>111</v>
      </c>
      <c r="AC96" s="98">
        <v>0.2986111111111111</v>
      </c>
      <c r="AD96" s="89" t="s">
        <v>111</v>
      </c>
      <c r="AE96" s="35">
        <v>38</v>
      </c>
    </row>
    <row r="97" spans="2:944" ht="20.45" customHeight="1" x14ac:dyDescent="0.2">
      <c r="B97" s="594">
        <v>0.30208333333333331</v>
      </c>
      <c r="C97" s="89" t="s">
        <v>109</v>
      </c>
      <c r="D97" s="90">
        <v>0.36458333333333331</v>
      </c>
      <c r="E97" s="89" t="s">
        <v>109</v>
      </c>
      <c r="F97" s="31">
        <v>44</v>
      </c>
      <c r="G97" s="91">
        <v>0.29166666666666669</v>
      </c>
      <c r="H97" s="92" t="s">
        <v>112</v>
      </c>
      <c r="I97" s="93">
        <v>0.3125</v>
      </c>
      <c r="J97" s="94" t="s">
        <v>112</v>
      </c>
      <c r="K97" s="31">
        <v>54</v>
      </c>
      <c r="L97" s="95">
        <v>0.30208333333333331</v>
      </c>
      <c r="M97" s="96" t="s">
        <v>110</v>
      </c>
      <c r="N97" s="95">
        <v>0.3298611111111111</v>
      </c>
      <c r="O97" s="97" t="s">
        <v>110</v>
      </c>
      <c r="P97" s="31">
        <v>57</v>
      </c>
      <c r="Q97" s="1666">
        <v>0.31944444444444448</v>
      </c>
      <c r="R97" s="1667"/>
      <c r="S97" s="1666" t="s">
        <v>33</v>
      </c>
      <c r="T97" s="1668"/>
      <c r="U97" s="31">
        <v>45</v>
      </c>
      <c r="V97" s="1645">
        <v>0.46180555555555558</v>
      </c>
      <c r="W97" s="1669"/>
      <c r="X97" s="1644">
        <v>0.4861111111111111</v>
      </c>
      <c r="Y97" s="1645"/>
      <c r="Z97" s="31">
        <v>37</v>
      </c>
      <c r="AA97" s="98">
        <v>0.29166666666666669</v>
      </c>
      <c r="AB97" s="99"/>
      <c r="AC97" s="98">
        <v>0.3125</v>
      </c>
      <c r="AD97" s="89"/>
      <c r="AE97" s="35">
        <v>50</v>
      </c>
    </row>
    <row r="98" spans="2:944" ht="20.45" customHeight="1" x14ac:dyDescent="0.2">
      <c r="B98" s="88">
        <v>0.32291666666666669</v>
      </c>
      <c r="C98" s="89" t="s">
        <v>113</v>
      </c>
      <c r="D98" s="90" t="s">
        <v>33</v>
      </c>
      <c r="E98" s="89"/>
      <c r="F98" s="31">
        <v>51</v>
      </c>
      <c r="G98" s="91">
        <v>0.30208333333333331</v>
      </c>
      <c r="H98" s="92"/>
      <c r="I98" s="93">
        <v>0.32291666666666669</v>
      </c>
      <c r="J98" s="94"/>
      <c r="K98" s="31">
        <v>37</v>
      </c>
      <c r="L98" s="95">
        <v>0.3125</v>
      </c>
      <c r="M98" s="96"/>
      <c r="N98" s="95">
        <v>0.34027777777777773</v>
      </c>
      <c r="O98" s="97"/>
      <c r="P98" s="31">
        <v>3</v>
      </c>
      <c r="Q98" s="1666">
        <v>0.36458333333333331</v>
      </c>
      <c r="R98" s="1667"/>
      <c r="S98" s="1666">
        <v>0.38541666666666669</v>
      </c>
      <c r="T98" s="1668"/>
      <c r="U98" s="31">
        <v>53</v>
      </c>
      <c r="V98" s="1645">
        <v>0.55555555555555558</v>
      </c>
      <c r="W98" s="1669"/>
      <c r="X98" s="1644">
        <v>0.57986111111111105</v>
      </c>
      <c r="Y98" s="1645"/>
      <c r="Z98" s="31">
        <v>38</v>
      </c>
      <c r="AA98" s="98">
        <v>0.30208333333333331</v>
      </c>
      <c r="AB98" s="99"/>
      <c r="AC98" s="98">
        <v>0.32291666666666669</v>
      </c>
      <c r="AD98" s="89"/>
      <c r="AE98" s="35">
        <v>47</v>
      </c>
      <c r="AJE98" s="100"/>
      <c r="AJF98" s="100"/>
      <c r="AJG98" s="100"/>
      <c r="AJH98" s="100"/>
    </row>
    <row r="99" spans="2:944" ht="20.45" customHeight="1" x14ac:dyDescent="0.2">
      <c r="B99" s="88">
        <v>0.34722222222222227</v>
      </c>
      <c r="C99" s="89"/>
      <c r="D99" s="90">
        <v>0.39583333333333331</v>
      </c>
      <c r="E99" s="89"/>
      <c r="F99" s="31">
        <v>54</v>
      </c>
      <c r="G99" s="91">
        <v>0.3125</v>
      </c>
      <c r="H99" s="92"/>
      <c r="I99" s="93">
        <v>0.3298611111111111</v>
      </c>
      <c r="J99" s="94"/>
      <c r="K99" s="31">
        <v>32</v>
      </c>
      <c r="L99" s="95">
        <v>0.32291666666666669</v>
      </c>
      <c r="M99" s="96"/>
      <c r="N99" s="95">
        <v>0.35069444444444442</v>
      </c>
      <c r="O99" s="97"/>
      <c r="P99" s="31">
        <v>61</v>
      </c>
      <c r="Q99" s="1663">
        <v>0.51041666666666663</v>
      </c>
      <c r="R99" s="1664"/>
      <c r="S99" s="1663">
        <v>0.53125</v>
      </c>
      <c r="T99" s="1665"/>
      <c r="U99" s="31">
        <v>61</v>
      </c>
      <c r="V99" s="1673">
        <v>0.62152777777777779</v>
      </c>
      <c r="W99" s="1674"/>
      <c r="X99" s="1675">
        <v>0.64583333333333337</v>
      </c>
      <c r="Y99" s="1673"/>
      <c r="Z99" s="31">
        <v>53</v>
      </c>
      <c r="AA99" s="98">
        <v>0.3125</v>
      </c>
      <c r="AB99" s="99" t="s">
        <v>111</v>
      </c>
      <c r="AC99" s="98">
        <v>0.33333333333333298</v>
      </c>
      <c r="AD99" s="89" t="s">
        <v>111</v>
      </c>
      <c r="AE99" s="35">
        <v>42</v>
      </c>
      <c r="AJE99" s="100"/>
      <c r="AJF99" s="100"/>
      <c r="AJG99" s="100"/>
      <c r="AJH99" s="100"/>
    </row>
    <row r="100" spans="2:944" s="3" customFormat="1" ht="20.45" customHeight="1" x14ac:dyDescent="0.25">
      <c r="B100" s="88">
        <v>0.72222222222222221</v>
      </c>
      <c r="C100" s="89"/>
      <c r="D100" s="90">
        <v>0.75694444444444453</v>
      </c>
      <c r="E100" s="89"/>
      <c r="F100" s="31">
        <v>27</v>
      </c>
      <c r="G100" s="89" t="s">
        <v>33</v>
      </c>
      <c r="H100" s="92"/>
      <c r="I100" s="93">
        <v>0.34027777777777773</v>
      </c>
      <c r="J100" s="94"/>
      <c r="K100" s="31">
        <v>45</v>
      </c>
      <c r="L100" s="95">
        <v>0.3576388888888889</v>
      </c>
      <c r="M100" s="96" t="s">
        <v>110</v>
      </c>
      <c r="N100" s="95">
        <v>0.38541666666666669</v>
      </c>
      <c r="O100" s="97" t="s">
        <v>110</v>
      </c>
      <c r="P100" s="31">
        <v>37</v>
      </c>
      <c r="Q100" s="1666">
        <v>0.58333333333333337</v>
      </c>
      <c r="R100" s="1667"/>
      <c r="S100" s="1666">
        <v>0.60416666666666663</v>
      </c>
      <c r="T100" s="1668"/>
      <c r="U100" s="31">
        <v>50</v>
      </c>
      <c r="V100" s="1645">
        <v>0.72569444444444453</v>
      </c>
      <c r="W100" s="1669"/>
      <c r="X100" s="1644">
        <v>0.75</v>
      </c>
      <c r="Y100" s="1645"/>
      <c r="Z100" s="31">
        <v>54</v>
      </c>
      <c r="AA100" s="98">
        <v>0.32291666666666669</v>
      </c>
      <c r="AB100" s="99"/>
      <c r="AC100" s="98">
        <v>0.34375</v>
      </c>
      <c r="AD100" s="89"/>
      <c r="AE100" s="35">
        <v>43</v>
      </c>
      <c r="AG100" s="5"/>
      <c r="AH100" s="5"/>
      <c r="AI100" s="5"/>
      <c r="AJ100" s="5"/>
      <c r="AK100" s="5"/>
    </row>
    <row r="101" spans="2:944" ht="20.45" customHeight="1" x14ac:dyDescent="0.2">
      <c r="B101" s="594">
        <v>0.74305555555555547</v>
      </c>
      <c r="C101" s="89" t="s">
        <v>109</v>
      </c>
      <c r="D101" s="90">
        <v>0.79513888888888884</v>
      </c>
      <c r="E101" s="89" t="s">
        <v>109</v>
      </c>
      <c r="F101" s="31">
        <v>57</v>
      </c>
      <c r="G101" s="91">
        <v>0.3263888888888889</v>
      </c>
      <c r="H101" s="92" t="s">
        <v>112</v>
      </c>
      <c r="I101" s="93">
        <v>0.34722222222222227</v>
      </c>
      <c r="J101" s="94" t="s">
        <v>112</v>
      </c>
      <c r="K101" s="31">
        <v>55</v>
      </c>
      <c r="L101" s="95">
        <v>0.3888888888888889</v>
      </c>
      <c r="M101" s="96"/>
      <c r="N101" s="95">
        <v>0.41666666666666669</v>
      </c>
      <c r="O101" s="97"/>
      <c r="P101" s="31">
        <v>60</v>
      </c>
      <c r="Q101" s="1666">
        <v>0.67361111111111116</v>
      </c>
      <c r="R101" s="1667"/>
      <c r="S101" s="1666">
        <v>0.69444444444444453</v>
      </c>
      <c r="T101" s="1668"/>
      <c r="U101" s="31">
        <v>51</v>
      </c>
      <c r="V101" s="1645">
        <v>0.76736111111111116</v>
      </c>
      <c r="W101" s="1669"/>
      <c r="X101" s="1644">
        <v>0.79166666666666663</v>
      </c>
      <c r="Y101" s="1645"/>
      <c r="Z101" s="31">
        <v>36</v>
      </c>
      <c r="AA101" s="98">
        <v>0.33333333333333331</v>
      </c>
      <c r="AB101" s="99"/>
      <c r="AC101" s="98">
        <v>0.35416666666666702</v>
      </c>
      <c r="AD101" s="89"/>
      <c r="AE101" s="35">
        <v>60</v>
      </c>
    </row>
    <row r="102" spans="2:944" s="3" customFormat="1" ht="20.45" customHeight="1" x14ac:dyDescent="0.25">
      <c r="B102" s="101"/>
      <c r="C102" s="102"/>
      <c r="D102" s="103"/>
      <c r="E102" s="102"/>
      <c r="F102" s="56"/>
      <c r="G102" s="91">
        <v>0.35416666666666669</v>
      </c>
      <c r="H102" s="92" t="s">
        <v>112</v>
      </c>
      <c r="I102" s="93">
        <v>0.375</v>
      </c>
      <c r="J102" s="94" t="s">
        <v>112</v>
      </c>
      <c r="K102" s="31">
        <v>47</v>
      </c>
      <c r="L102" s="95">
        <v>0.45833333333333331</v>
      </c>
      <c r="M102" s="96" t="s">
        <v>110</v>
      </c>
      <c r="N102" s="95">
        <v>0.4861111111111111</v>
      </c>
      <c r="O102" s="97" t="s">
        <v>110</v>
      </c>
      <c r="P102" s="31">
        <v>44</v>
      </c>
      <c r="Q102" s="1666">
        <v>0.72222222222222221</v>
      </c>
      <c r="R102" s="1667"/>
      <c r="S102" s="1666">
        <v>0.74305555555555547</v>
      </c>
      <c r="T102" s="1668"/>
      <c r="U102" s="31">
        <v>56</v>
      </c>
      <c r="V102" s="1670"/>
      <c r="W102" s="1671"/>
      <c r="X102" s="1672"/>
      <c r="Y102" s="1670"/>
      <c r="Z102" s="1670"/>
      <c r="AA102" s="98">
        <v>0.35069444444444442</v>
      </c>
      <c r="AB102" s="99" t="s">
        <v>111</v>
      </c>
      <c r="AC102" s="98">
        <v>0.37152777777777773</v>
      </c>
      <c r="AD102" s="89" t="s">
        <v>111</v>
      </c>
      <c r="AE102" s="35">
        <v>39</v>
      </c>
      <c r="AG102" s="5"/>
      <c r="AH102" s="5"/>
      <c r="AI102" s="5"/>
      <c r="AJ102" s="5"/>
      <c r="AK102" s="5"/>
    </row>
    <row r="103" spans="2:944" ht="20.45" customHeight="1" x14ac:dyDescent="0.2">
      <c r="B103" s="101"/>
      <c r="C103" s="102"/>
      <c r="D103" s="102"/>
      <c r="E103" s="102"/>
      <c r="F103" s="56"/>
      <c r="G103" s="91">
        <v>0.38541666666666669</v>
      </c>
      <c r="H103" s="92"/>
      <c r="I103" s="93">
        <v>0.40277777777777773</v>
      </c>
      <c r="J103" s="94"/>
      <c r="K103" s="31">
        <v>45</v>
      </c>
      <c r="L103" s="95">
        <v>0.5</v>
      </c>
      <c r="M103" s="96"/>
      <c r="N103" s="95">
        <v>0.52777777777777779</v>
      </c>
      <c r="O103" s="97"/>
      <c r="P103" s="31">
        <v>60</v>
      </c>
      <c r="Q103" s="1666">
        <v>0.75</v>
      </c>
      <c r="R103" s="1667"/>
      <c r="S103" s="1666">
        <v>0.77083333333333337</v>
      </c>
      <c r="T103" s="1668"/>
      <c r="U103" s="31">
        <v>41</v>
      </c>
      <c r="V103" s="104"/>
      <c r="W103" s="104"/>
      <c r="X103" s="104"/>
      <c r="Y103" s="104"/>
      <c r="Z103" s="104"/>
      <c r="AA103" s="98">
        <v>0.36805555555555558</v>
      </c>
      <c r="AB103" s="99"/>
      <c r="AC103" s="98">
        <v>0.3888888888888889</v>
      </c>
      <c r="AD103" s="89"/>
      <c r="AE103" s="35">
        <v>57</v>
      </c>
    </row>
    <row r="104" spans="2:944" ht="20.45" customHeight="1" x14ac:dyDescent="0.2">
      <c r="B104" s="101"/>
      <c r="C104" s="102"/>
      <c r="D104" s="102"/>
      <c r="E104" s="102"/>
      <c r="F104" s="56"/>
      <c r="G104" s="91">
        <v>0.41666666666666669</v>
      </c>
      <c r="H104" s="92" t="s">
        <v>112</v>
      </c>
      <c r="I104" s="93">
        <v>0.4375</v>
      </c>
      <c r="J104" s="94" t="s">
        <v>112</v>
      </c>
      <c r="K104" s="31">
        <v>43</v>
      </c>
      <c r="L104" s="95">
        <v>0.54166666666666663</v>
      </c>
      <c r="M104" s="96" t="s">
        <v>110</v>
      </c>
      <c r="N104" s="95">
        <v>0.56944444444444442</v>
      </c>
      <c r="O104" s="97" t="s">
        <v>110</v>
      </c>
      <c r="P104" s="31">
        <v>54</v>
      </c>
      <c r="Q104" s="1663">
        <v>0.79166666666666663</v>
      </c>
      <c r="R104" s="1664"/>
      <c r="S104" s="1663">
        <v>0.8125</v>
      </c>
      <c r="T104" s="1665"/>
      <c r="U104" s="31">
        <v>34</v>
      </c>
      <c r="V104" s="1636">
        <f ca="1">+COUNTA(V93:W104)</f>
        <v>9</v>
      </c>
      <c r="W104" s="1637"/>
      <c r="X104" s="1638" t="s">
        <v>90</v>
      </c>
      <c r="Y104" s="1638"/>
      <c r="Z104" s="1639"/>
      <c r="AA104" s="98">
        <v>0.38541666666666669</v>
      </c>
      <c r="AB104" s="99"/>
      <c r="AC104" s="98">
        <v>0.40625</v>
      </c>
      <c r="AD104" s="89"/>
      <c r="AE104" s="35">
        <v>47</v>
      </c>
    </row>
    <row r="105" spans="2:944" ht="20.45" customHeight="1" x14ac:dyDescent="0.2">
      <c r="B105" s="1662">
        <f>+COUNTA(B93:B102)</f>
        <v>8</v>
      </c>
      <c r="C105" s="1637"/>
      <c r="D105" s="1638" t="s">
        <v>90</v>
      </c>
      <c r="E105" s="1638"/>
      <c r="F105" s="1639"/>
      <c r="G105" s="91" t="s">
        <v>114</v>
      </c>
      <c r="H105" s="92"/>
      <c r="I105" s="93" t="s">
        <v>41</v>
      </c>
      <c r="J105" s="94"/>
      <c r="K105" s="31">
        <v>57</v>
      </c>
      <c r="L105" s="95">
        <v>0.56944444444444442</v>
      </c>
      <c r="M105" s="96"/>
      <c r="N105" s="95">
        <v>0.59722222222222221</v>
      </c>
      <c r="O105" s="97"/>
      <c r="P105" s="31">
        <v>47</v>
      </c>
      <c r="Q105" s="1663">
        <v>0.81944444444444453</v>
      </c>
      <c r="R105" s="1664"/>
      <c r="S105" s="1663">
        <v>0.84027777777777779</v>
      </c>
      <c r="T105" s="1665"/>
      <c r="U105" s="31">
        <v>55</v>
      </c>
      <c r="V105" s="104"/>
      <c r="W105" s="104"/>
      <c r="X105" s="104"/>
      <c r="Y105" s="104"/>
      <c r="Z105" s="104"/>
      <c r="AA105" s="98">
        <v>0.4201388888888889</v>
      </c>
      <c r="AB105" s="99" t="s">
        <v>111</v>
      </c>
      <c r="AC105" s="98">
        <v>0.44097222222222227</v>
      </c>
      <c r="AD105" s="89" t="s">
        <v>111</v>
      </c>
      <c r="AE105" s="35">
        <v>61</v>
      </c>
    </row>
    <row r="106" spans="2:944" ht="20.45" customHeight="1" x14ac:dyDescent="0.2">
      <c r="B106" s="101"/>
      <c r="C106" s="102"/>
      <c r="D106" s="102"/>
      <c r="E106" s="102"/>
      <c r="F106" s="56"/>
      <c r="G106" s="91">
        <v>0.5</v>
      </c>
      <c r="H106" s="92"/>
      <c r="I106" s="93" t="s">
        <v>42</v>
      </c>
      <c r="J106" s="94"/>
      <c r="K106" s="31">
        <v>42</v>
      </c>
      <c r="L106" s="95">
        <v>0.59722222222222221</v>
      </c>
      <c r="M106" s="96" t="s">
        <v>110</v>
      </c>
      <c r="N106" s="95">
        <v>0.625</v>
      </c>
      <c r="O106" s="97" t="s">
        <v>110</v>
      </c>
      <c r="P106" s="31">
        <v>37</v>
      </c>
      <c r="Q106" s="1666">
        <v>0.90277777777777779</v>
      </c>
      <c r="R106" s="1667"/>
      <c r="S106" s="1666">
        <v>0.92361111111111116</v>
      </c>
      <c r="T106" s="1668"/>
      <c r="U106" s="31">
        <v>51</v>
      </c>
      <c r="V106" s="1650" t="s">
        <v>32</v>
      </c>
      <c r="W106" s="1650"/>
      <c r="X106" s="1650"/>
      <c r="Y106" s="1650"/>
      <c r="Z106" s="1650"/>
      <c r="AA106" s="98">
        <v>0.45833333333333331</v>
      </c>
      <c r="AB106" s="99"/>
      <c r="AC106" s="98">
        <v>0.47916666666666669</v>
      </c>
      <c r="AD106" s="89"/>
      <c r="AE106" s="35">
        <v>54</v>
      </c>
    </row>
    <row r="107" spans="2:944" ht="20.45" customHeight="1" x14ac:dyDescent="0.2">
      <c r="B107" s="105"/>
      <c r="C107" s="89"/>
      <c r="D107" s="106"/>
      <c r="E107" s="89"/>
      <c r="F107" s="107"/>
      <c r="G107" s="91">
        <v>0.55902777777777779</v>
      </c>
      <c r="H107" s="92"/>
      <c r="I107" s="93">
        <v>0.57986111111111105</v>
      </c>
      <c r="J107" s="94"/>
      <c r="K107" s="31">
        <v>55</v>
      </c>
      <c r="L107" s="95">
        <v>0.625</v>
      </c>
      <c r="M107" s="96"/>
      <c r="N107" s="95">
        <v>0.65277777777777779</v>
      </c>
      <c r="O107" s="97"/>
      <c r="P107" s="31">
        <v>33</v>
      </c>
      <c r="Q107" s="1652"/>
      <c r="R107" s="1653"/>
      <c r="S107" s="1653"/>
      <c r="T107" s="1653"/>
      <c r="U107" s="1654"/>
      <c r="V107" s="1651"/>
      <c r="W107" s="1651"/>
      <c r="X107" s="1651"/>
      <c r="Y107" s="1651"/>
      <c r="Z107" s="1651"/>
      <c r="AA107" s="98">
        <v>0.47916666666666669</v>
      </c>
      <c r="AB107" s="99"/>
      <c r="AC107" s="98">
        <v>0.5</v>
      </c>
      <c r="AD107" s="89"/>
      <c r="AE107" s="35">
        <v>61</v>
      </c>
    </row>
    <row r="108" spans="2:944" ht="20.45" customHeight="1" x14ac:dyDescent="0.2">
      <c r="B108" s="105"/>
      <c r="C108" s="89"/>
      <c r="D108" s="106"/>
      <c r="E108" s="89"/>
      <c r="F108" s="107"/>
      <c r="G108" s="98">
        <v>0.59027777777777779</v>
      </c>
      <c r="H108" s="107"/>
      <c r="I108" s="98">
        <v>0.61111111111111105</v>
      </c>
      <c r="J108" s="106"/>
      <c r="K108" s="31">
        <v>41</v>
      </c>
      <c r="L108" s="95">
        <v>0.65625</v>
      </c>
      <c r="M108" s="96" t="s">
        <v>110</v>
      </c>
      <c r="N108" s="95">
        <v>0.68402777777777779</v>
      </c>
      <c r="O108" s="97" t="s">
        <v>110</v>
      </c>
      <c r="P108" s="31">
        <v>54</v>
      </c>
      <c r="Q108" s="108"/>
      <c r="R108" s="109"/>
      <c r="S108" s="109"/>
      <c r="T108" s="109"/>
      <c r="U108" s="110"/>
      <c r="V108" s="1651"/>
      <c r="W108" s="1651"/>
      <c r="X108" s="1651"/>
      <c r="Y108" s="1651"/>
      <c r="Z108" s="1651"/>
      <c r="AA108" s="98">
        <v>0.51041666666666663</v>
      </c>
      <c r="AB108" s="99" t="s">
        <v>111</v>
      </c>
      <c r="AC108" s="98">
        <v>0.53125</v>
      </c>
      <c r="AD108" s="89" t="s">
        <v>111</v>
      </c>
      <c r="AE108" s="35">
        <v>43</v>
      </c>
    </row>
    <row r="109" spans="2:944" ht="20.45" customHeight="1" x14ac:dyDescent="0.2">
      <c r="B109" s="105"/>
      <c r="C109" s="89"/>
      <c r="D109" s="106"/>
      <c r="E109" s="89"/>
      <c r="F109" s="107"/>
      <c r="G109" s="91">
        <v>0.63194444444444442</v>
      </c>
      <c r="H109" s="92"/>
      <c r="I109" s="93">
        <v>0.65277777777777779</v>
      </c>
      <c r="J109" s="94"/>
      <c r="K109" s="31">
        <v>38</v>
      </c>
      <c r="L109" s="95">
        <v>0.65972222222222221</v>
      </c>
      <c r="M109" s="96"/>
      <c r="N109" s="95">
        <v>0.6875</v>
      </c>
      <c r="O109" s="97"/>
      <c r="P109" s="31">
        <v>41</v>
      </c>
      <c r="Q109" s="111"/>
      <c r="R109" s="112"/>
      <c r="S109" s="112"/>
      <c r="T109" s="112"/>
      <c r="U109" s="113"/>
      <c r="V109" s="1655" t="s">
        <v>115</v>
      </c>
      <c r="W109" s="1655"/>
      <c r="X109" s="1655"/>
      <c r="Y109" s="1655"/>
      <c r="Z109" s="1655"/>
      <c r="AA109" s="98">
        <v>0.54166666666666663</v>
      </c>
      <c r="AB109" s="99"/>
      <c r="AC109" s="98">
        <v>0.5625</v>
      </c>
      <c r="AD109" s="89"/>
      <c r="AE109" s="35">
        <v>44</v>
      </c>
    </row>
    <row r="110" spans="2:944" ht="20.45" customHeight="1" x14ac:dyDescent="0.25">
      <c r="B110" s="105"/>
      <c r="C110" s="89"/>
      <c r="D110" s="106"/>
      <c r="E110" s="89"/>
      <c r="F110" s="107"/>
      <c r="G110" s="91">
        <v>0.65625</v>
      </c>
      <c r="H110" s="1211"/>
      <c r="I110" s="93">
        <v>0.67708333333333337</v>
      </c>
      <c r="J110" s="94"/>
      <c r="K110" s="31">
        <v>60</v>
      </c>
      <c r="L110" s="95">
        <v>0.69097222222222221</v>
      </c>
      <c r="M110" s="96" t="s">
        <v>110</v>
      </c>
      <c r="N110" s="95">
        <v>0.71875</v>
      </c>
      <c r="O110" s="97" t="s">
        <v>110</v>
      </c>
      <c r="P110" s="31">
        <v>53</v>
      </c>
      <c r="Q110" s="111"/>
      <c r="R110" s="112"/>
      <c r="S110" s="112"/>
      <c r="T110" s="112"/>
      <c r="U110" s="113"/>
      <c r="V110" s="1656"/>
      <c r="W110" s="1656"/>
      <c r="X110" s="1656"/>
      <c r="Y110" s="1656"/>
      <c r="Z110" s="1656"/>
      <c r="AA110" s="98">
        <v>0.5625</v>
      </c>
      <c r="AB110" s="99" t="s">
        <v>111</v>
      </c>
      <c r="AC110" s="98">
        <v>0.58333333333333337</v>
      </c>
      <c r="AD110" s="89" t="s">
        <v>111</v>
      </c>
      <c r="AE110" s="35">
        <v>53</v>
      </c>
      <c r="AG110" s="3"/>
      <c r="AH110" s="3"/>
    </row>
    <row r="111" spans="2:944" ht="20.45" customHeight="1" x14ac:dyDescent="0.2">
      <c r="B111" s="105"/>
      <c r="C111" s="106"/>
      <c r="D111" s="106"/>
      <c r="E111" s="106"/>
      <c r="F111" s="107"/>
      <c r="G111" s="91">
        <v>0.65972222222222221</v>
      </c>
      <c r="H111" s="92"/>
      <c r="I111" s="93">
        <v>0.68055555555555547</v>
      </c>
      <c r="J111" s="94"/>
      <c r="K111" s="31">
        <v>55</v>
      </c>
      <c r="L111" s="95" t="s">
        <v>51</v>
      </c>
      <c r="M111" s="96"/>
      <c r="N111" s="95" t="s">
        <v>52</v>
      </c>
      <c r="O111" s="97"/>
      <c r="P111" s="31">
        <v>48</v>
      </c>
      <c r="Q111" s="111"/>
      <c r="R111" s="112"/>
      <c r="S111" s="112"/>
      <c r="T111" s="112"/>
      <c r="U111" s="113"/>
      <c r="V111" s="1657" t="s">
        <v>29</v>
      </c>
      <c r="W111" s="1658"/>
      <c r="X111" s="1658"/>
      <c r="Y111" s="1658"/>
      <c r="Z111" s="1659"/>
      <c r="AA111" s="98">
        <v>0.59027777777777779</v>
      </c>
      <c r="AB111" s="99"/>
      <c r="AC111" s="98">
        <v>0.61111111111111105</v>
      </c>
      <c r="AD111" s="89"/>
      <c r="AE111" s="35">
        <v>61</v>
      </c>
      <c r="AG111" s="26"/>
      <c r="AH111" s="26"/>
    </row>
    <row r="112" spans="2:944" ht="20.45" customHeight="1" x14ac:dyDescent="0.2">
      <c r="B112" s="105"/>
      <c r="C112" s="89"/>
      <c r="D112" s="106"/>
      <c r="E112" s="89"/>
      <c r="F112" s="107"/>
      <c r="G112" s="91">
        <v>0.66666666666666663</v>
      </c>
      <c r="H112" s="92"/>
      <c r="I112" s="93">
        <v>0.6875</v>
      </c>
      <c r="J112" s="114"/>
      <c r="K112" s="115">
        <v>48</v>
      </c>
      <c r="L112" s="95" t="s">
        <v>53</v>
      </c>
      <c r="M112" s="96" t="s">
        <v>110</v>
      </c>
      <c r="N112" s="95" t="s">
        <v>54</v>
      </c>
      <c r="O112" s="97" t="s">
        <v>110</v>
      </c>
      <c r="P112" s="31">
        <v>55</v>
      </c>
      <c r="Q112" s="1636">
        <f>+COUNTA(Q93:R108)</f>
        <v>13</v>
      </c>
      <c r="R112" s="1637"/>
      <c r="S112" s="1638" t="s">
        <v>90</v>
      </c>
      <c r="T112" s="1638"/>
      <c r="U112" s="1639"/>
      <c r="V112" s="1660"/>
      <c r="W112" s="1660"/>
      <c r="X112" s="1660"/>
      <c r="Y112" s="1660"/>
      <c r="Z112" s="1661"/>
      <c r="AA112" s="98">
        <v>0.61111111111111105</v>
      </c>
      <c r="AB112" s="99"/>
      <c r="AC112" s="98">
        <v>0.63194444444444442</v>
      </c>
      <c r="AD112" s="89"/>
      <c r="AE112" s="35">
        <v>51</v>
      </c>
      <c r="AG112" s="26"/>
      <c r="AH112" s="26"/>
    </row>
    <row r="113" spans="2:34" ht="20.45" customHeight="1" x14ac:dyDescent="0.2">
      <c r="B113" s="105"/>
      <c r="C113" s="89"/>
      <c r="D113" s="106"/>
      <c r="E113" s="89"/>
      <c r="F113" s="107"/>
      <c r="G113" s="91">
        <v>0.67013888888888884</v>
      </c>
      <c r="H113" s="92"/>
      <c r="I113" s="93">
        <v>0.69097222222222221</v>
      </c>
      <c r="J113" s="114"/>
      <c r="K113" s="115">
        <v>50</v>
      </c>
      <c r="L113" s="95" t="s">
        <v>57</v>
      </c>
      <c r="M113" s="96"/>
      <c r="N113" s="95" t="s">
        <v>58</v>
      </c>
      <c r="O113" s="97"/>
      <c r="P113" s="31">
        <v>38</v>
      </c>
      <c r="Q113" s="116"/>
      <c r="R113" s="104"/>
      <c r="S113" s="104"/>
      <c r="T113" s="104"/>
      <c r="U113" s="117"/>
      <c r="V113" s="1644">
        <v>0.29166666666666669</v>
      </c>
      <c r="W113" s="1645"/>
      <c r="X113" s="1645"/>
      <c r="Y113" s="1645"/>
      <c r="Z113" s="31">
        <v>62</v>
      </c>
      <c r="AA113" s="98">
        <v>0.625</v>
      </c>
      <c r="AB113" s="99"/>
      <c r="AC113" s="98">
        <v>0.64583333333333304</v>
      </c>
      <c r="AD113" s="89"/>
      <c r="AE113" s="35">
        <v>44</v>
      </c>
      <c r="AG113" s="26"/>
      <c r="AH113" s="26"/>
    </row>
    <row r="114" spans="2:34" ht="20.45" customHeight="1" x14ac:dyDescent="0.2">
      <c r="B114" s="105"/>
      <c r="C114" s="89"/>
      <c r="D114" s="106"/>
      <c r="E114" s="89"/>
      <c r="F114" s="107"/>
      <c r="G114" s="91">
        <v>0.70833333333333337</v>
      </c>
      <c r="H114" s="92"/>
      <c r="I114" s="93">
        <v>0.72916666666666663</v>
      </c>
      <c r="J114" s="94"/>
      <c r="K114" s="31">
        <v>34</v>
      </c>
      <c r="L114" s="95">
        <v>0.79166666666666663</v>
      </c>
      <c r="M114" s="96" t="s">
        <v>110</v>
      </c>
      <c r="N114" s="95" t="s">
        <v>55</v>
      </c>
      <c r="O114" s="97" t="s">
        <v>110</v>
      </c>
      <c r="P114" s="31">
        <v>54</v>
      </c>
      <c r="Q114" s="116"/>
      <c r="R114" s="104"/>
      <c r="S114" s="104"/>
      <c r="T114" s="104"/>
      <c r="U114" s="117"/>
      <c r="V114" s="1644">
        <v>0.3125</v>
      </c>
      <c r="W114" s="1645"/>
      <c r="X114" s="1645"/>
      <c r="Y114" s="1645"/>
      <c r="Z114" s="31">
        <v>62</v>
      </c>
      <c r="AA114" s="98">
        <v>0.64930555555555558</v>
      </c>
      <c r="AB114" s="99" t="s">
        <v>111</v>
      </c>
      <c r="AC114" s="98">
        <v>0.67013888888888884</v>
      </c>
      <c r="AD114" s="89" t="s">
        <v>111</v>
      </c>
      <c r="AE114" s="35">
        <v>34</v>
      </c>
      <c r="AG114" s="26"/>
      <c r="AH114" s="26"/>
    </row>
    <row r="115" spans="2:34" ht="20.45" customHeight="1" x14ac:dyDescent="0.2">
      <c r="B115" s="105"/>
      <c r="C115" s="89"/>
      <c r="D115" s="106"/>
      <c r="E115" s="89"/>
      <c r="F115" s="107"/>
      <c r="G115" s="91">
        <v>0.75694444444444453</v>
      </c>
      <c r="H115" s="92"/>
      <c r="I115" s="93">
        <v>0.77777777777777779</v>
      </c>
      <c r="J115" s="94"/>
      <c r="K115" s="31">
        <v>45</v>
      </c>
      <c r="L115" s="95" t="s">
        <v>59</v>
      </c>
      <c r="M115" s="96"/>
      <c r="N115" s="95" t="s">
        <v>60</v>
      </c>
      <c r="O115" s="97"/>
      <c r="P115" s="31">
        <v>41</v>
      </c>
      <c r="Q115" s="116"/>
      <c r="R115" s="104"/>
      <c r="S115" s="104"/>
      <c r="T115" s="104"/>
      <c r="U115" s="117"/>
      <c r="V115" s="1644">
        <v>0.33333333333333331</v>
      </c>
      <c r="W115" s="1645"/>
      <c r="X115" s="1645"/>
      <c r="Y115" s="1645"/>
      <c r="Z115" s="31">
        <v>62</v>
      </c>
      <c r="AA115" s="98">
        <v>0.66666666666666663</v>
      </c>
      <c r="AB115" s="99"/>
      <c r="AC115" s="98">
        <v>0.6875</v>
      </c>
      <c r="AD115" s="89"/>
      <c r="AE115" s="35">
        <v>56</v>
      </c>
      <c r="AG115" s="26"/>
      <c r="AH115" s="26"/>
    </row>
    <row r="116" spans="2:34" ht="20.45" customHeight="1" x14ac:dyDescent="0.2">
      <c r="B116" s="105"/>
      <c r="C116" s="89"/>
      <c r="D116" s="106"/>
      <c r="E116" s="89"/>
      <c r="F116" s="107"/>
      <c r="G116" s="91">
        <v>0.79166666666666663</v>
      </c>
      <c r="H116" s="92"/>
      <c r="I116" s="98">
        <v>0.8125</v>
      </c>
      <c r="J116" s="106"/>
      <c r="K116" s="31">
        <v>50</v>
      </c>
      <c r="L116" s="95">
        <v>0.875</v>
      </c>
      <c r="M116" s="96" t="s">
        <v>110</v>
      </c>
      <c r="N116" s="95">
        <v>0.89930555555555547</v>
      </c>
      <c r="O116" s="97" t="s">
        <v>110</v>
      </c>
      <c r="P116" s="31">
        <v>44</v>
      </c>
      <c r="Q116" s="116"/>
      <c r="R116" s="104"/>
      <c r="S116" s="104"/>
      <c r="T116" s="104"/>
      <c r="U116" s="117"/>
      <c r="V116" s="1644">
        <v>0.39583333333333331</v>
      </c>
      <c r="W116" s="1645"/>
      <c r="X116" s="1645"/>
      <c r="Y116" s="1645"/>
      <c r="Z116" s="31">
        <v>62</v>
      </c>
      <c r="AA116" s="98">
        <v>0.68055555555555547</v>
      </c>
      <c r="AB116" s="107"/>
      <c r="AC116" s="98">
        <v>0.70138888888888884</v>
      </c>
      <c r="AD116" s="89"/>
      <c r="AE116" s="35">
        <v>44</v>
      </c>
      <c r="AG116" s="26"/>
      <c r="AH116" s="26"/>
    </row>
    <row r="117" spans="2:34" ht="20.45" customHeight="1" x14ac:dyDescent="0.2">
      <c r="B117" s="105"/>
      <c r="C117" s="89"/>
      <c r="D117" s="106"/>
      <c r="E117" s="89"/>
      <c r="F117" s="107"/>
      <c r="G117" s="91">
        <v>0.84027777777777779</v>
      </c>
      <c r="H117" s="92"/>
      <c r="I117" s="98">
        <v>0.85763888888888884</v>
      </c>
      <c r="J117" s="106"/>
      <c r="K117" s="31">
        <v>34</v>
      </c>
      <c r="L117" s="95" t="s">
        <v>15</v>
      </c>
      <c r="M117" s="96"/>
      <c r="N117" s="95" t="s">
        <v>16</v>
      </c>
      <c r="O117" s="97"/>
      <c r="P117" s="31">
        <v>33</v>
      </c>
      <c r="Q117" s="116"/>
      <c r="R117" s="104"/>
      <c r="S117" s="104"/>
      <c r="T117" s="104"/>
      <c r="U117" s="117"/>
      <c r="V117" s="1644">
        <v>0.4375</v>
      </c>
      <c r="W117" s="1645"/>
      <c r="X117" s="1645"/>
      <c r="Y117" s="1645"/>
      <c r="Z117" s="31">
        <v>62</v>
      </c>
      <c r="AA117" s="98">
        <v>0.69444444444444453</v>
      </c>
      <c r="AB117" s="99"/>
      <c r="AC117" s="98">
        <v>0.71527777777777779</v>
      </c>
      <c r="AD117" s="89"/>
      <c r="AE117" s="35">
        <v>33</v>
      </c>
      <c r="AG117" s="26"/>
      <c r="AH117" s="26"/>
    </row>
    <row r="118" spans="2:34" ht="20.45" customHeight="1" x14ac:dyDescent="0.2">
      <c r="B118" s="105"/>
      <c r="C118" s="89"/>
      <c r="D118" s="106"/>
      <c r="E118" s="89"/>
      <c r="F118" s="107"/>
      <c r="G118" s="91">
        <v>0.91666666666666663</v>
      </c>
      <c r="H118" s="92"/>
      <c r="I118" s="98">
        <v>0.93402777777777779</v>
      </c>
      <c r="J118" s="106"/>
      <c r="K118" s="31">
        <v>53</v>
      </c>
      <c r="L118" s="95">
        <v>0.97916666666666663</v>
      </c>
      <c r="M118" s="96" t="s">
        <v>110</v>
      </c>
      <c r="N118" s="95">
        <v>0</v>
      </c>
      <c r="O118" s="97" t="s">
        <v>110</v>
      </c>
      <c r="P118" s="31">
        <v>55</v>
      </c>
      <c r="Q118" s="116"/>
      <c r="R118" s="104"/>
      <c r="S118" s="104"/>
      <c r="T118" s="104"/>
      <c r="U118" s="117"/>
      <c r="V118" s="1644">
        <v>0.47916666666666669</v>
      </c>
      <c r="W118" s="1645"/>
      <c r="X118" s="1645"/>
      <c r="Y118" s="1645"/>
      <c r="Z118" s="31">
        <v>62</v>
      </c>
      <c r="AA118" s="98">
        <v>0.70833333333333337</v>
      </c>
      <c r="AB118" s="99" t="s">
        <v>111</v>
      </c>
      <c r="AC118" s="98">
        <v>0.72916666666666696</v>
      </c>
      <c r="AD118" s="89" t="s">
        <v>111</v>
      </c>
      <c r="AE118" s="35">
        <v>38</v>
      </c>
      <c r="AG118" s="26"/>
      <c r="AH118" s="26"/>
    </row>
    <row r="119" spans="2:34" ht="20.45" customHeight="1" x14ac:dyDescent="0.2">
      <c r="B119" s="105"/>
      <c r="C119" s="89"/>
      <c r="D119" s="106"/>
      <c r="E119" s="89"/>
      <c r="F119" s="107"/>
      <c r="G119" s="91">
        <v>0.97916666666666663</v>
      </c>
      <c r="H119" s="92"/>
      <c r="I119" s="98">
        <v>0.99652777777777779</v>
      </c>
      <c r="J119" s="106"/>
      <c r="K119" s="31">
        <v>60</v>
      </c>
      <c r="L119" s="95"/>
      <c r="M119" s="96"/>
      <c r="N119" s="95"/>
      <c r="O119" s="118"/>
      <c r="P119" s="119"/>
      <c r="Q119" s="116"/>
      <c r="R119" s="104"/>
      <c r="S119" s="104"/>
      <c r="T119" s="104"/>
      <c r="U119" s="117"/>
      <c r="V119" s="1644">
        <v>0.52083333333333337</v>
      </c>
      <c r="W119" s="1645"/>
      <c r="X119" s="1645"/>
      <c r="Y119" s="1645"/>
      <c r="Z119" s="31">
        <v>69</v>
      </c>
      <c r="AA119" s="98">
        <v>0.72222222222222221</v>
      </c>
      <c r="AB119" s="99"/>
      <c r="AC119" s="98">
        <v>0.74305555555555547</v>
      </c>
      <c r="AD119" s="89"/>
      <c r="AE119" s="35">
        <v>60</v>
      </c>
      <c r="AG119" s="26"/>
      <c r="AH119" s="26"/>
    </row>
    <row r="120" spans="2:34" ht="20.45" customHeight="1" x14ac:dyDescent="0.2">
      <c r="B120" s="105"/>
      <c r="C120" s="89"/>
      <c r="D120" s="106"/>
      <c r="E120" s="89"/>
      <c r="F120" s="107"/>
      <c r="G120" s="91"/>
      <c r="H120" s="92"/>
      <c r="I120" s="98"/>
      <c r="J120" s="106"/>
      <c r="K120" s="80"/>
      <c r="L120" s="98"/>
      <c r="M120" s="106"/>
      <c r="N120" s="91"/>
      <c r="O120" s="91"/>
      <c r="P120" s="79"/>
      <c r="Q120" s="116"/>
      <c r="R120" s="104"/>
      <c r="S120" s="104"/>
      <c r="T120" s="104"/>
      <c r="U120" s="117"/>
      <c r="V120" s="1644">
        <v>0.5625</v>
      </c>
      <c r="W120" s="1645"/>
      <c r="X120" s="1645"/>
      <c r="Y120" s="1645"/>
      <c r="Z120" s="31">
        <v>62</v>
      </c>
      <c r="AA120" s="98">
        <v>0.73611111111111116</v>
      </c>
      <c r="AB120" s="99"/>
      <c r="AC120" s="98">
        <v>0.75694444444444453</v>
      </c>
      <c r="AD120" s="89"/>
      <c r="AE120" s="35">
        <v>50</v>
      </c>
      <c r="AG120" s="26"/>
      <c r="AH120" s="26"/>
    </row>
    <row r="121" spans="2:34" ht="20.45" customHeight="1" x14ac:dyDescent="0.2">
      <c r="B121" s="105"/>
      <c r="C121" s="89"/>
      <c r="D121" s="106"/>
      <c r="E121" s="89"/>
      <c r="F121" s="107"/>
      <c r="G121" s="79"/>
      <c r="H121" s="79"/>
      <c r="I121" s="79"/>
      <c r="J121" s="79"/>
      <c r="K121" s="80"/>
      <c r="L121" s="1646" t="s">
        <v>116</v>
      </c>
      <c r="M121" s="1647"/>
      <c r="N121" s="1647"/>
      <c r="O121" s="1647"/>
      <c r="P121" s="1648"/>
      <c r="Q121" s="116"/>
      <c r="R121" s="104"/>
      <c r="S121" s="104"/>
      <c r="T121" s="104"/>
      <c r="U121" s="117"/>
      <c r="V121" s="1644">
        <v>0.58333333333333337</v>
      </c>
      <c r="W121" s="1645"/>
      <c r="X121" s="1645"/>
      <c r="Y121" s="1645"/>
      <c r="Z121" s="31">
        <v>62</v>
      </c>
      <c r="AA121" s="98">
        <v>0.75</v>
      </c>
      <c r="AB121" s="99" t="s">
        <v>111</v>
      </c>
      <c r="AC121" s="98">
        <v>0.77083333333333337</v>
      </c>
      <c r="AD121" s="89" t="s">
        <v>111</v>
      </c>
      <c r="AE121" s="35">
        <v>33</v>
      </c>
    </row>
    <row r="122" spans="2:34" ht="20.45" customHeight="1" x14ac:dyDescent="0.2">
      <c r="B122" s="105"/>
      <c r="C122" s="89"/>
      <c r="D122" s="106"/>
      <c r="E122" s="89"/>
      <c r="F122" s="107"/>
      <c r="G122" s="1641" t="s">
        <v>117</v>
      </c>
      <c r="H122" s="1641"/>
      <c r="I122" s="1641"/>
      <c r="J122" s="1641"/>
      <c r="K122" s="1649"/>
      <c r="L122" s="1646" t="s">
        <v>118</v>
      </c>
      <c r="M122" s="1647"/>
      <c r="N122" s="1647"/>
      <c r="O122" s="1647"/>
      <c r="P122" s="1648"/>
      <c r="Q122" s="116"/>
      <c r="R122" s="104"/>
      <c r="S122" s="104"/>
      <c r="T122" s="104"/>
      <c r="U122" s="117"/>
      <c r="V122" s="1644">
        <v>0.60416666666666663</v>
      </c>
      <c r="W122" s="1645"/>
      <c r="X122" s="1645"/>
      <c r="Y122" s="1645"/>
      <c r="Z122" s="31">
        <v>62</v>
      </c>
      <c r="AA122" s="98">
        <v>0.76388888888888884</v>
      </c>
      <c r="AB122" s="99"/>
      <c r="AC122" s="98">
        <v>0.78472222222222221</v>
      </c>
      <c r="AD122" s="89"/>
      <c r="AE122" s="35">
        <v>53</v>
      </c>
    </row>
    <row r="123" spans="2:34" ht="20.45" customHeight="1" x14ac:dyDescent="0.2">
      <c r="B123" s="105"/>
      <c r="C123" s="89"/>
      <c r="D123" s="106"/>
      <c r="E123" s="89"/>
      <c r="F123" s="107"/>
      <c r="G123" s="75"/>
      <c r="H123" s="75"/>
      <c r="I123" s="75"/>
      <c r="J123" s="75"/>
      <c r="K123" s="120"/>
      <c r="L123" s="121"/>
      <c r="M123" s="122"/>
      <c r="N123" s="122"/>
      <c r="O123" s="122"/>
      <c r="P123" s="122"/>
      <c r="Q123" s="116"/>
      <c r="R123" s="104"/>
      <c r="S123" s="104"/>
      <c r="T123" s="104"/>
      <c r="U123" s="117"/>
      <c r="V123" s="1644">
        <v>0.63541666666666663</v>
      </c>
      <c r="W123" s="1645"/>
      <c r="X123" s="1645"/>
      <c r="Y123" s="1645"/>
      <c r="Z123" s="31">
        <v>62</v>
      </c>
      <c r="AA123" s="98">
        <v>0.77777777777777779</v>
      </c>
      <c r="AB123" s="99"/>
      <c r="AC123" s="98">
        <v>0.79861111111111116</v>
      </c>
      <c r="AD123" s="89"/>
      <c r="AE123" s="35">
        <v>60</v>
      </c>
    </row>
    <row r="124" spans="2:34" ht="20.45" customHeight="1" x14ac:dyDescent="0.2">
      <c r="B124" s="105"/>
      <c r="C124" s="89"/>
      <c r="D124" s="106"/>
      <c r="E124" s="89"/>
      <c r="F124" s="107"/>
      <c r="G124" s="75"/>
      <c r="H124" s="75"/>
      <c r="I124" s="75"/>
      <c r="J124" s="75"/>
      <c r="K124" s="120"/>
      <c r="L124" s="123"/>
      <c r="M124" s="124"/>
      <c r="N124" s="124"/>
      <c r="O124" s="124"/>
      <c r="P124" s="124"/>
      <c r="Q124" s="116"/>
      <c r="R124" s="104"/>
      <c r="S124" s="104"/>
      <c r="T124" s="104"/>
      <c r="U124" s="117"/>
      <c r="V124" s="1644">
        <v>0.71875</v>
      </c>
      <c r="W124" s="1645"/>
      <c r="X124" s="1645"/>
      <c r="Y124" s="1645"/>
      <c r="Z124" s="31">
        <v>62</v>
      </c>
      <c r="AA124" s="98">
        <v>0.79166666666666663</v>
      </c>
      <c r="AB124" s="99" t="s">
        <v>111</v>
      </c>
      <c r="AC124" s="98">
        <v>0.8125</v>
      </c>
      <c r="AD124" s="89" t="s">
        <v>111</v>
      </c>
      <c r="AE124" s="35">
        <v>56</v>
      </c>
    </row>
    <row r="125" spans="2:34" ht="20.45" customHeight="1" x14ac:dyDescent="0.2">
      <c r="B125" s="105"/>
      <c r="C125" s="89"/>
      <c r="D125" s="106"/>
      <c r="E125" s="89"/>
      <c r="F125" s="107"/>
      <c r="G125" s="75"/>
      <c r="H125" s="75"/>
      <c r="I125" s="75"/>
      <c r="J125" s="75"/>
      <c r="K125" s="120"/>
      <c r="L125" s="125"/>
      <c r="M125" s="75"/>
      <c r="N125" s="75"/>
      <c r="O125" s="75"/>
      <c r="P125" s="75"/>
      <c r="Q125" s="116"/>
      <c r="R125" s="104"/>
      <c r="S125" s="104"/>
      <c r="T125" s="104"/>
      <c r="U125" s="117"/>
      <c r="V125" s="1644">
        <v>0.77083333333333337</v>
      </c>
      <c r="W125" s="1645"/>
      <c r="X125" s="1645"/>
      <c r="Y125" s="1645"/>
      <c r="Z125" s="31">
        <v>62</v>
      </c>
      <c r="AA125" s="98">
        <v>0.8125</v>
      </c>
      <c r="AB125" s="99"/>
      <c r="AC125" s="98">
        <v>0.83333333333333337</v>
      </c>
      <c r="AD125" s="89"/>
      <c r="AE125" s="35">
        <v>51</v>
      </c>
    </row>
    <row r="126" spans="2:34" ht="20.45" customHeight="1" x14ac:dyDescent="0.2">
      <c r="B126" s="55"/>
      <c r="C126" s="26"/>
      <c r="D126" s="26"/>
      <c r="E126" s="26"/>
      <c r="F126" s="56"/>
      <c r="G126" s="79"/>
      <c r="H126" s="79"/>
      <c r="I126" s="79"/>
      <c r="J126" s="79"/>
      <c r="K126" s="80"/>
      <c r="L126" s="1636">
        <f>+COUNTA(L93:L120)</f>
        <v>25</v>
      </c>
      <c r="M126" s="1637"/>
      <c r="N126" s="59" t="s">
        <v>90</v>
      </c>
      <c r="O126" s="59"/>
      <c r="P126" s="70"/>
      <c r="Q126" s="116"/>
      <c r="R126" s="104"/>
      <c r="S126" s="104"/>
      <c r="T126" s="104"/>
      <c r="U126" s="117"/>
      <c r="V126" s="1644">
        <v>0.8125</v>
      </c>
      <c r="W126" s="1645"/>
      <c r="X126" s="1645"/>
      <c r="Y126" s="1645"/>
      <c r="Z126" s="31">
        <v>63</v>
      </c>
      <c r="AA126" s="98">
        <v>0.83333333333333304</v>
      </c>
      <c r="AB126" s="99"/>
      <c r="AC126" s="98">
        <v>0.85416666666666696</v>
      </c>
      <c r="AD126" s="89"/>
      <c r="AE126" s="35">
        <v>53</v>
      </c>
    </row>
    <row r="127" spans="2:34" ht="20.45" customHeight="1" x14ac:dyDescent="0.2">
      <c r="B127" s="55"/>
      <c r="C127" s="26"/>
      <c r="D127" s="26"/>
      <c r="E127" s="26"/>
      <c r="F127" s="56"/>
      <c r="G127" s="1636">
        <f>+COUNTA(G93:G121)</f>
        <v>26</v>
      </c>
      <c r="H127" s="1637"/>
      <c r="I127" s="1638" t="s">
        <v>90</v>
      </c>
      <c r="J127" s="1638"/>
      <c r="K127" s="1639"/>
      <c r="L127" s="125"/>
      <c r="M127" s="75"/>
      <c r="N127" s="75"/>
      <c r="O127" s="75"/>
      <c r="P127" s="75"/>
      <c r="Q127" s="116"/>
      <c r="R127" s="104"/>
      <c r="S127" s="104"/>
      <c r="T127" s="104"/>
      <c r="U127" s="117"/>
      <c r="V127" s="1644">
        <v>0.85416666666666663</v>
      </c>
      <c r="W127" s="1645"/>
      <c r="X127" s="1645"/>
      <c r="Y127" s="1645"/>
      <c r="Z127" s="31">
        <v>62</v>
      </c>
      <c r="AA127" s="98">
        <v>0.85416666666666696</v>
      </c>
      <c r="AB127" s="99" t="s">
        <v>111</v>
      </c>
      <c r="AC127" s="98">
        <v>0.875</v>
      </c>
      <c r="AD127" s="89" t="s">
        <v>111</v>
      </c>
      <c r="AE127" s="35">
        <v>36</v>
      </c>
    </row>
    <row r="128" spans="2:34" ht="20.45" customHeight="1" x14ac:dyDescent="0.2">
      <c r="B128" s="55"/>
      <c r="C128" s="26"/>
      <c r="D128" s="26"/>
      <c r="E128" s="26"/>
      <c r="F128" s="56"/>
      <c r="G128" s="64"/>
      <c r="H128" s="64"/>
      <c r="I128" s="64"/>
      <c r="J128" s="64"/>
      <c r="K128" s="126"/>
      <c r="L128" s="125"/>
      <c r="M128" s="75"/>
      <c r="N128" s="75"/>
      <c r="O128" s="75"/>
      <c r="P128" s="75"/>
      <c r="Q128" s="116"/>
      <c r="R128" s="104"/>
      <c r="S128" s="104"/>
      <c r="T128" s="104"/>
      <c r="U128" s="117"/>
      <c r="V128" s="1644">
        <v>0.89583333333333337</v>
      </c>
      <c r="W128" s="1645"/>
      <c r="X128" s="1645"/>
      <c r="Y128" s="1645"/>
      <c r="Z128" s="31">
        <v>62</v>
      </c>
      <c r="AA128" s="98">
        <v>0.875</v>
      </c>
      <c r="AB128" s="99"/>
      <c r="AC128" s="98">
        <v>0.89583333333333304</v>
      </c>
      <c r="AD128" s="89"/>
      <c r="AE128" s="35">
        <v>50</v>
      </c>
    </row>
    <row r="129" spans="2:32" ht="20.45" customHeight="1" x14ac:dyDescent="0.2">
      <c r="B129" s="55"/>
      <c r="C129" s="26"/>
      <c r="D129" s="26"/>
      <c r="E129" s="26"/>
      <c r="F129" s="56"/>
      <c r="G129" s="64"/>
      <c r="H129" s="64"/>
      <c r="I129" s="64"/>
      <c r="J129" s="64"/>
      <c r="K129" s="126"/>
      <c r="L129" s="125"/>
      <c r="M129" s="75"/>
      <c r="N129" s="75"/>
      <c r="O129" s="75"/>
      <c r="P129" s="75"/>
      <c r="Q129" s="116"/>
      <c r="R129" s="104"/>
      <c r="S129" s="104"/>
      <c r="T129" s="104"/>
      <c r="U129" s="117"/>
      <c r="V129" s="1644">
        <v>0.9375</v>
      </c>
      <c r="W129" s="1645"/>
      <c r="X129" s="1645"/>
      <c r="Y129" s="1645"/>
      <c r="Z129" s="31">
        <v>62</v>
      </c>
      <c r="AA129" s="98">
        <v>0.90625</v>
      </c>
      <c r="AB129" s="99"/>
      <c r="AC129" s="98">
        <v>0.92708333333333337</v>
      </c>
      <c r="AD129" s="89"/>
      <c r="AE129" s="35">
        <v>45</v>
      </c>
    </row>
    <row r="130" spans="2:32" ht="20.45" customHeight="1" x14ac:dyDescent="0.2">
      <c r="B130" s="55"/>
      <c r="C130" s="26"/>
      <c r="D130" s="26"/>
      <c r="E130" s="26"/>
      <c r="F130" s="56"/>
      <c r="G130" s="64"/>
      <c r="H130" s="64"/>
      <c r="I130" s="64"/>
      <c r="J130" s="64"/>
      <c r="K130" s="126"/>
      <c r="L130" s="125"/>
      <c r="M130" s="75"/>
      <c r="N130" s="75"/>
      <c r="O130" s="75"/>
      <c r="P130" s="75"/>
      <c r="Q130" s="116"/>
      <c r="R130" s="104"/>
      <c r="S130" s="104"/>
      <c r="T130" s="104"/>
      <c r="U130" s="117"/>
      <c r="V130" s="1644">
        <v>0.96875</v>
      </c>
      <c r="W130" s="1645"/>
      <c r="X130" s="1645"/>
      <c r="Y130" s="1645"/>
      <c r="Z130" s="31">
        <v>62</v>
      </c>
      <c r="AA130" s="98">
        <v>0.9375</v>
      </c>
      <c r="AB130" s="99" t="s">
        <v>111</v>
      </c>
      <c r="AC130" s="98">
        <v>0.95833333333333337</v>
      </c>
      <c r="AD130" s="89" t="s">
        <v>111</v>
      </c>
      <c r="AE130" s="35">
        <v>54</v>
      </c>
    </row>
    <row r="131" spans="2:32" ht="20.45" customHeight="1" x14ac:dyDescent="0.2">
      <c r="B131" s="55"/>
      <c r="C131" s="26"/>
      <c r="D131" s="26"/>
      <c r="E131" s="26"/>
      <c r="F131" s="56"/>
      <c r="G131" s="64"/>
      <c r="H131" s="64"/>
      <c r="I131" s="64"/>
      <c r="J131" s="64"/>
      <c r="K131" s="126"/>
      <c r="L131" s="125"/>
      <c r="M131" s="75"/>
      <c r="N131" s="75"/>
      <c r="O131" s="75"/>
      <c r="P131" s="75"/>
      <c r="Q131" s="116"/>
      <c r="R131" s="104"/>
      <c r="S131" s="104"/>
      <c r="T131" s="104"/>
      <c r="U131" s="117"/>
      <c r="V131" s="1645"/>
      <c r="W131" s="1645"/>
      <c r="X131" s="1645"/>
      <c r="Y131" s="1645"/>
      <c r="Z131" s="31"/>
      <c r="AA131" s="98">
        <v>0.96875</v>
      </c>
      <c r="AB131" s="99"/>
      <c r="AC131" s="98">
        <v>0.98611111111111116</v>
      </c>
      <c r="AD131" s="89"/>
      <c r="AE131" s="35">
        <v>34</v>
      </c>
    </row>
    <row r="132" spans="2:32" ht="20.45" customHeight="1" x14ac:dyDescent="0.2">
      <c r="B132" s="55"/>
      <c r="C132" s="26"/>
      <c r="D132" s="26"/>
      <c r="E132" s="26"/>
      <c r="F132" s="56"/>
      <c r="G132" s="64"/>
      <c r="H132" s="64"/>
      <c r="I132" s="64"/>
      <c r="J132" s="64"/>
      <c r="K132" s="126"/>
      <c r="L132" s="125"/>
      <c r="M132" s="75"/>
      <c r="N132" s="75"/>
      <c r="O132" s="75"/>
      <c r="P132" s="75"/>
      <c r="Q132" s="116"/>
      <c r="R132" s="104"/>
      <c r="S132" s="104"/>
      <c r="T132" s="104"/>
      <c r="U132" s="117"/>
      <c r="AA132" s="98">
        <v>0</v>
      </c>
      <c r="AB132" s="99"/>
      <c r="AC132" s="98">
        <v>1.7361111111111112E-2</v>
      </c>
      <c r="AD132" s="89"/>
      <c r="AE132" s="35">
        <v>37</v>
      </c>
    </row>
    <row r="133" spans="2:32" ht="20.45" customHeight="1" x14ac:dyDescent="0.2">
      <c r="B133" s="55"/>
      <c r="C133" s="26"/>
      <c r="D133" s="26"/>
      <c r="E133" s="26"/>
      <c r="F133" s="56"/>
      <c r="G133" s="64"/>
      <c r="H133" s="64"/>
      <c r="I133" s="64"/>
      <c r="J133" s="64"/>
      <c r="K133" s="126"/>
      <c r="L133" s="125"/>
      <c r="M133" s="75"/>
      <c r="N133" s="75"/>
      <c r="O133" s="75"/>
      <c r="P133" s="75"/>
      <c r="Q133" s="67"/>
      <c r="R133" s="26"/>
      <c r="S133" s="26"/>
      <c r="T133" s="26"/>
      <c r="U133" s="56"/>
      <c r="AA133" s="1640" t="s">
        <v>119</v>
      </c>
      <c r="AB133" s="1641"/>
      <c r="AC133" s="1641"/>
      <c r="AD133" s="1641"/>
      <c r="AE133" s="1642"/>
    </row>
    <row r="134" spans="2:32" ht="20.45" customHeight="1" x14ac:dyDescent="0.2">
      <c r="B134" s="1628" t="s">
        <v>120</v>
      </c>
      <c r="C134" s="1629"/>
      <c r="D134" s="1629"/>
      <c r="E134" s="1632">
        <f ca="1">+B62+G86+L62+V82+Q55+Q84+AA84+AA135+V104+Q112+L126+G127+B105+AG35+B123</f>
        <v>499</v>
      </c>
      <c r="F134" s="1633"/>
      <c r="G134" s="64"/>
      <c r="H134" s="64"/>
      <c r="I134" s="64"/>
      <c r="J134" s="64"/>
      <c r="K134" s="126"/>
      <c r="L134" s="125"/>
      <c r="M134" s="75"/>
      <c r="N134" s="75"/>
      <c r="O134" s="75"/>
      <c r="P134" s="75"/>
      <c r="Q134" s="67"/>
      <c r="R134" s="26"/>
      <c r="S134" s="26"/>
      <c r="T134" s="26"/>
      <c r="U134" s="56"/>
      <c r="V134" s="1636">
        <f>+COUNTA(V112:W131)</f>
        <v>18</v>
      </c>
      <c r="W134" s="1637"/>
      <c r="X134" s="1638" t="s">
        <v>90</v>
      </c>
      <c r="Y134" s="1638"/>
      <c r="Z134" s="1639"/>
      <c r="AA134" s="1640" t="s">
        <v>121</v>
      </c>
      <c r="AB134" s="1641"/>
      <c r="AC134" s="1641"/>
      <c r="AD134" s="1641"/>
      <c r="AE134" s="1642"/>
    </row>
    <row r="135" spans="2:32" ht="20.45" customHeight="1" x14ac:dyDescent="0.2">
      <c r="B135" s="1628"/>
      <c r="C135" s="1629"/>
      <c r="D135" s="1629"/>
      <c r="E135" s="1632"/>
      <c r="F135" s="1633"/>
      <c r="G135" s="64"/>
      <c r="H135" s="64"/>
      <c r="I135" s="64"/>
      <c r="J135" s="64"/>
      <c r="K135" s="126"/>
      <c r="L135" s="125"/>
      <c r="M135" s="75"/>
      <c r="N135" s="75"/>
      <c r="O135" s="75"/>
      <c r="P135" s="75"/>
      <c r="Q135" s="67"/>
      <c r="R135" s="26"/>
      <c r="S135" s="26"/>
      <c r="T135" s="26"/>
      <c r="U135" s="56"/>
      <c r="V135" s="26"/>
      <c r="W135" s="26"/>
      <c r="X135" s="26"/>
      <c r="Y135" s="26"/>
      <c r="Z135" s="26"/>
      <c r="AA135" s="1636">
        <f>+COUNTA(AA93:AA132)</f>
        <v>39</v>
      </c>
      <c r="AB135" s="1637"/>
      <c r="AC135" s="1638" t="s">
        <v>90</v>
      </c>
      <c r="AD135" s="1638"/>
      <c r="AE135" s="1643"/>
    </row>
    <row r="136" spans="2:32" ht="20.45" customHeight="1" x14ac:dyDescent="0.2">
      <c r="B136" s="1630"/>
      <c r="C136" s="1631"/>
      <c r="D136" s="1631"/>
      <c r="E136" s="1634"/>
      <c r="F136" s="1635"/>
      <c r="G136" s="64"/>
      <c r="H136" s="64"/>
      <c r="I136" s="64"/>
      <c r="J136" s="64"/>
      <c r="K136" s="126"/>
      <c r="L136" s="125"/>
      <c r="M136" s="75"/>
      <c r="N136" s="75"/>
      <c r="O136" s="75"/>
      <c r="P136" s="75"/>
      <c r="Q136" s="67"/>
      <c r="R136" s="26"/>
      <c r="S136" s="26"/>
      <c r="T136" s="26"/>
      <c r="U136" s="56"/>
      <c r="V136" s="26"/>
      <c r="W136" s="26"/>
      <c r="X136" s="26"/>
      <c r="Y136" s="26"/>
      <c r="Z136" s="26"/>
      <c r="AA136" s="67"/>
      <c r="AB136" s="26"/>
      <c r="AC136" s="26"/>
      <c r="AD136" s="26"/>
      <c r="AE136" s="71"/>
      <c r="AF136" s="4"/>
    </row>
    <row r="137" spans="2:32" ht="20.45" customHeight="1" x14ac:dyDescent="0.2">
      <c r="B137" s="131" t="s">
        <v>122</v>
      </c>
      <c r="C137" s="132"/>
      <c r="D137" s="132"/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  <c r="X137" s="132"/>
      <c r="Y137" s="132"/>
      <c r="Z137" s="132"/>
      <c r="AA137" s="132"/>
      <c r="AB137" s="132"/>
      <c r="AC137" s="132"/>
      <c r="AD137" s="132"/>
      <c r="AE137" s="133"/>
      <c r="AF137" s="4"/>
    </row>
    <row r="138" spans="2:32" ht="15.75" customHeight="1" thickBot="1" x14ac:dyDescent="0.25">
      <c r="B138" s="134"/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/>
      <c r="AC138" s="135"/>
      <c r="AD138" s="135"/>
      <c r="AE138" s="136"/>
      <c r="AF138" s="4"/>
    </row>
    <row r="139" spans="2:32" ht="15" customHeight="1" thickTop="1" x14ac:dyDescent="0.2">
      <c r="AF139" s="4"/>
    </row>
    <row r="140" spans="2:32" ht="15" customHeight="1" x14ac:dyDescent="0.2">
      <c r="AF140" s="4"/>
    </row>
  </sheetData>
  <mergeCells count="548">
    <mergeCell ref="B7:F8"/>
    <mergeCell ref="G7:K8"/>
    <mergeCell ref="L7:P8"/>
    <mergeCell ref="Q7:U8"/>
    <mergeCell ref="V7:Z8"/>
    <mergeCell ref="AA7:AE8"/>
    <mergeCell ref="B2:Z3"/>
    <mergeCell ref="AA2:AE3"/>
    <mergeCell ref="AG2:AK3"/>
    <mergeCell ref="B4:F6"/>
    <mergeCell ref="G4:K6"/>
    <mergeCell ref="L4:P6"/>
    <mergeCell ref="Q4:U6"/>
    <mergeCell ref="V4:Z6"/>
    <mergeCell ref="AA4:AE6"/>
    <mergeCell ref="Q9:R9"/>
    <mergeCell ref="S9:U9"/>
    <mergeCell ref="V9:W9"/>
    <mergeCell ref="X9:Z9"/>
    <mergeCell ref="AA9:AB9"/>
    <mergeCell ref="AC9:AE9"/>
    <mergeCell ref="B9:C9"/>
    <mergeCell ref="D9:F9"/>
    <mergeCell ref="G9:H9"/>
    <mergeCell ref="I9:K9"/>
    <mergeCell ref="L9:M9"/>
    <mergeCell ref="N9:P9"/>
    <mergeCell ref="AC10:AE10"/>
    <mergeCell ref="G11:H11"/>
    <mergeCell ref="I11:J11"/>
    <mergeCell ref="L11:M11"/>
    <mergeCell ref="N11:O11"/>
    <mergeCell ref="Q11:R11"/>
    <mergeCell ref="S11:T11"/>
    <mergeCell ref="B10:C10"/>
    <mergeCell ref="D10:F10"/>
    <mergeCell ref="G10:H10"/>
    <mergeCell ref="I10:K10"/>
    <mergeCell ref="L10:M10"/>
    <mergeCell ref="N10:P10"/>
    <mergeCell ref="G12:H12"/>
    <mergeCell ref="I12:J12"/>
    <mergeCell ref="L12:M12"/>
    <mergeCell ref="N12:O12"/>
    <mergeCell ref="Q12:R12"/>
    <mergeCell ref="S12:T12"/>
    <mergeCell ref="V10:W10"/>
    <mergeCell ref="X10:Z10"/>
    <mergeCell ref="AA10:AB10"/>
    <mergeCell ref="G14:H14"/>
    <mergeCell ref="I14:J14"/>
    <mergeCell ref="L14:M14"/>
    <mergeCell ref="N14:O14"/>
    <mergeCell ref="Q14:R14"/>
    <mergeCell ref="S14:T14"/>
    <mergeCell ref="G13:H13"/>
    <mergeCell ref="I13:J13"/>
    <mergeCell ref="L13:M13"/>
    <mergeCell ref="N13:O13"/>
    <mergeCell ref="Q13:R13"/>
    <mergeCell ref="S13:T13"/>
    <mergeCell ref="G16:H16"/>
    <mergeCell ref="I16:J16"/>
    <mergeCell ref="L16:M16"/>
    <mergeCell ref="N16:O16"/>
    <mergeCell ref="Q16:R16"/>
    <mergeCell ref="S16:T16"/>
    <mergeCell ref="G15:H15"/>
    <mergeCell ref="I15:J15"/>
    <mergeCell ref="L15:M15"/>
    <mergeCell ref="N15:O15"/>
    <mergeCell ref="Q15:R15"/>
    <mergeCell ref="S15:T15"/>
    <mergeCell ref="G18:H18"/>
    <mergeCell ref="I18:J18"/>
    <mergeCell ref="L18:M18"/>
    <mergeCell ref="N18:O18"/>
    <mergeCell ref="Q18:R18"/>
    <mergeCell ref="S18:T18"/>
    <mergeCell ref="G17:H17"/>
    <mergeCell ref="I17:J17"/>
    <mergeCell ref="L17:M17"/>
    <mergeCell ref="N17:O17"/>
    <mergeCell ref="Q17:R17"/>
    <mergeCell ref="S17:T17"/>
    <mergeCell ref="G20:H20"/>
    <mergeCell ref="I20:J20"/>
    <mergeCell ref="L20:M20"/>
    <mergeCell ref="N20:O20"/>
    <mergeCell ref="Q20:R20"/>
    <mergeCell ref="S20:T20"/>
    <mergeCell ref="G19:H19"/>
    <mergeCell ref="I19:J19"/>
    <mergeCell ref="L19:M19"/>
    <mergeCell ref="N19:O19"/>
    <mergeCell ref="Q19:R19"/>
    <mergeCell ref="S19:T19"/>
    <mergeCell ref="G22:H22"/>
    <mergeCell ref="I22:J22"/>
    <mergeCell ref="L22:M22"/>
    <mergeCell ref="N22:O22"/>
    <mergeCell ref="Q22:R22"/>
    <mergeCell ref="S22:T22"/>
    <mergeCell ref="G21:H21"/>
    <mergeCell ref="I21:J21"/>
    <mergeCell ref="L21:M21"/>
    <mergeCell ref="N21:O21"/>
    <mergeCell ref="Q21:R21"/>
    <mergeCell ref="S21:T21"/>
    <mergeCell ref="G24:H24"/>
    <mergeCell ref="I24:J24"/>
    <mergeCell ref="L24:M24"/>
    <mergeCell ref="N24:O24"/>
    <mergeCell ref="Q24:R24"/>
    <mergeCell ref="S24:T24"/>
    <mergeCell ref="G23:H23"/>
    <mergeCell ref="I23:J23"/>
    <mergeCell ref="L23:M23"/>
    <mergeCell ref="N23:O23"/>
    <mergeCell ref="Q23:R23"/>
    <mergeCell ref="S23:T23"/>
    <mergeCell ref="G26:H26"/>
    <mergeCell ref="I26:J26"/>
    <mergeCell ref="L26:M26"/>
    <mergeCell ref="N26:O26"/>
    <mergeCell ref="Q26:R26"/>
    <mergeCell ref="S26:T26"/>
    <mergeCell ref="G25:H25"/>
    <mergeCell ref="I25:J25"/>
    <mergeCell ref="L25:M25"/>
    <mergeCell ref="N25:O25"/>
    <mergeCell ref="Q25:R25"/>
    <mergeCell ref="S25:T25"/>
    <mergeCell ref="G28:H28"/>
    <mergeCell ref="I28:J28"/>
    <mergeCell ref="L28:M28"/>
    <mergeCell ref="N28:O28"/>
    <mergeCell ref="Q28:R28"/>
    <mergeCell ref="S28:T28"/>
    <mergeCell ref="G27:H27"/>
    <mergeCell ref="I27:J27"/>
    <mergeCell ref="L27:M27"/>
    <mergeCell ref="N27:O27"/>
    <mergeCell ref="Q27:R27"/>
    <mergeCell ref="S27:T27"/>
    <mergeCell ref="G30:H30"/>
    <mergeCell ref="I30:J30"/>
    <mergeCell ref="L30:M30"/>
    <mergeCell ref="N30:O30"/>
    <mergeCell ref="Q30:R30"/>
    <mergeCell ref="S30:T30"/>
    <mergeCell ref="G29:H29"/>
    <mergeCell ref="I29:J29"/>
    <mergeCell ref="L29:M29"/>
    <mergeCell ref="N29:O29"/>
    <mergeCell ref="Q29:R29"/>
    <mergeCell ref="S29:T29"/>
    <mergeCell ref="G32:H32"/>
    <mergeCell ref="I32:J32"/>
    <mergeCell ref="L32:M32"/>
    <mergeCell ref="N32:O32"/>
    <mergeCell ref="Q32:R32"/>
    <mergeCell ref="S32:T32"/>
    <mergeCell ref="G31:H31"/>
    <mergeCell ref="I31:J31"/>
    <mergeCell ref="L31:M31"/>
    <mergeCell ref="N31:O31"/>
    <mergeCell ref="Q31:R31"/>
    <mergeCell ref="S31:T31"/>
    <mergeCell ref="G34:H34"/>
    <mergeCell ref="I34:J34"/>
    <mergeCell ref="L34:M34"/>
    <mergeCell ref="N34:O34"/>
    <mergeCell ref="Q34:R34"/>
    <mergeCell ref="S34:T34"/>
    <mergeCell ref="G33:H33"/>
    <mergeCell ref="I33:J33"/>
    <mergeCell ref="L33:M33"/>
    <mergeCell ref="N33:O33"/>
    <mergeCell ref="Q33:R33"/>
    <mergeCell ref="S33:T33"/>
    <mergeCell ref="G36:H36"/>
    <mergeCell ref="I36:J36"/>
    <mergeCell ref="L36:M36"/>
    <mergeCell ref="N36:O36"/>
    <mergeCell ref="Q36:R36"/>
    <mergeCell ref="S36:T36"/>
    <mergeCell ref="G35:H35"/>
    <mergeCell ref="I35:J35"/>
    <mergeCell ref="L35:M35"/>
    <mergeCell ref="N35:O35"/>
    <mergeCell ref="Q35:R35"/>
    <mergeCell ref="S35:T35"/>
    <mergeCell ref="G38:H38"/>
    <mergeCell ref="I38:J38"/>
    <mergeCell ref="L38:M38"/>
    <mergeCell ref="N38:O38"/>
    <mergeCell ref="Q38:R38"/>
    <mergeCell ref="S38:T38"/>
    <mergeCell ref="G37:H37"/>
    <mergeCell ref="I37:J37"/>
    <mergeCell ref="L37:M37"/>
    <mergeCell ref="N37:O37"/>
    <mergeCell ref="Q37:R37"/>
    <mergeCell ref="S37:T37"/>
    <mergeCell ref="G40:H40"/>
    <mergeCell ref="I40:J40"/>
    <mergeCell ref="L40:M40"/>
    <mergeCell ref="N40:O40"/>
    <mergeCell ref="Q40:R40"/>
    <mergeCell ref="S40:T40"/>
    <mergeCell ref="G39:H39"/>
    <mergeCell ref="I39:J39"/>
    <mergeCell ref="L39:M39"/>
    <mergeCell ref="N39:O39"/>
    <mergeCell ref="Q39:R39"/>
    <mergeCell ref="S39:T39"/>
    <mergeCell ref="G42:H42"/>
    <mergeCell ref="I42:J42"/>
    <mergeCell ref="L42:M42"/>
    <mergeCell ref="N42:O42"/>
    <mergeCell ref="Q42:R42"/>
    <mergeCell ref="S42:T42"/>
    <mergeCell ref="G41:H41"/>
    <mergeCell ref="I41:J41"/>
    <mergeCell ref="L41:M41"/>
    <mergeCell ref="N41:O41"/>
    <mergeCell ref="Q41:R41"/>
    <mergeCell ref="S41:T41"/>
    <mergeCell ref="G44:H44"/>
    <mergeCell ref="I44:J44"/>
    <mergeCell ref="L44:M44"/>
    <mergeCell ref="N44:O44"/>
    <mergeCell ref="Q44:R44"/>
    <mergeCell ref="S44:T44"/>
    <mergeCell ref="G43:H43"/>
    <mergeCell ref="I43:J43"/>
    <mergeCell ref="L43:M43"/>
    <mergeCell ref="N43:O43"/>
    <mergeCell ref="Q43:R43"/>
    <mergeCell ref="S43:T43"/>
    <mergeCell ref="G46:H46"/>
    <mergeCell ref="I46:J46"/>
    <mergeCell ref="L46:M46"/>
    <mergeCell ref="N46:O46"/>
    <mergeCell ref="Q46:R46"/>
    <mergeCell ref="S46:T46"/>
    <mergeCell ref="G45:H45"/>
    <mergeCell ref="I45:J45"/>
    <mergeCell ref="L45:M45"/>
    <mergeCell ref="N45:O45"/>
    <mergeCell ref="Q45:R45"/>
    <mergeCell ref="S45:T45"/>
    <mergeCell ref="G48:H48"/>
    <mergeCell ref="I48:J48"/>
    <mergeCell ref="L48:M48"/>
    <mergeCell ref="N48:O48"/>
    <mergeCell ref="Q48:R48"/>
    <mergeCell ref="S48:T48"/>
    <mergeCell ref="G47:H47"/>
    <mergeCell ref="I47:J47"/>
    <mergeCell ref="L47:M47"/>
    <mergeCell ref="N47:O47"/>
    <mergeCell ref="Q47:R47"/>
    <mergeCell ref="S47:T47"/>
    <mergeCell ref="G50:H50"/>
    <mergeCell ref="I50:J50"/>
    <mergeCell ref="L50:M50"/>
    <mergeCell ref="N50:O50"/>
    <mergeCell ref="Q50:R50"/>
    <mergeCell ref="S50:T50"/>
    <mergeCell ref="G49:H49"/>
    <mergeCell ref="I49:J49"/>
    <mergeCell ref="L49:M49"/>
    <mergeCell ref="N49:O49"/>
    <mergeCell ref="Q49:R49"/>
    <mergeCell ref="S49:T49"/>
    <mergeCell ref="G52:H52"/>
    <mergeCell ref="I52:J52"/>
    <mergeCell ref="L52:M52"/>
    <mergeCell ref="N52:O52"/>
    <mergeCell ref="Q52:R52"/>
    <mergeCell ref="S52:T52"/>
    <mergeCell ref="G51:H51"/>
    <mergeCell ref="I51:J51"/>
    <mergeCell ref="L51:M51"/>
    <mergeCell ref="N51:O51"/>
    <mergeCell ref="Q51:R51"/>
    <mergeCell ref="S51:T51"/>
    <mergeCell ref="Q55:R55"/>
    <mergeCell ref="S55:U55"/>
    <mergeCell ref="G53:H53"/>
    <mergeCell ref="I53:J53"/>
    <mergeCell ref="L53:M53"/>
    <mergeCell ref="N53:O53"/>
    <mergeCell ref="B54:F54"/>
    <mergeCell ref="G54:H54"/>
    <mergeCell ref="I54:J54"/>
    <mergeCell ref="L54:M54"/>
    <mergeCell ref="N54:O54"/>
    <mergeCell ref="G56:H56"/>
    <mergeCell ref="I56:J56"/>
    <mergeCell ref="L56:M56"/>
    <mergeCell ref="N56:O56"/>
    <mergeCell ref="G57:H57"/>
    <mergeCell ref="I57:J57"/>
    <mergeCell ref="L57:M57"/>
    <mergeCell ref="N57:O57"/>
    <mergeCell ref="G55:H55"/>
    <mergeCell ref="I55:J55"/>
    <mergeCell ref="L55:M55"/>
    <mergeCell ref="N55:O55"/>
    <mergeCell ref="G60:H60"/>
    <mergeCell ref="I60:J60"/>
    <mergeCell ref="L60:M60"/>
    <mergeCell ref="N60:O60"/>
    <mergeCell ref="Q60:U61"/>
    <mergeCell ref="G61:H61"/>
    <mergeCell ref="I61:J61"/>
    <mergeCell ref="L61:M61"/>
    <mergeCell ref="Q57:U59"/>
    <mergeCell ref="G58:H58"/>
    <mergeCell ref="I58:J58"/>
    <mergeCell ref="L58:M58"/>
    <mergeCell ref="N58:O58"/>
    <mergeCell ref="G59:H59"/>
    <mergeCell ref="I59:J59"/>
    <mergeCell ref="L59:M59"/>
    <mergeCell ref="N59:O59"/>
    <mergeCell ref="S62:U62"/>
    <mergeCell ref="G63:H63"/>
    <mergeCell ref="I63:J63"/>
    <mergeCell ref="G64:H64"/>
    <mergeCell ref="I64:J64"/>
    <mergeCell ref="Q64:R64"/>
    <mergeCell ref="S64:T64"/>
    <mergeCell ref="B62:C62"/>
    <mergeCell ref="D62:F62"/>
    <mergeCell ref="G62:H62"/>
    <mergeCell ref="I62:J62"/>
    <mergeCell ref="L62:M62"/>
    <mergeCell ref="Q62:R62"/>
    <mergeCell ref="G67:H67"/>
    <mergeCell ref="I67:J67"/>
    <mergeCell ref="Q67:R67"/>
    <mergeCell ref="S67:T67"/>
    <mergeCell ref="G68:H68"/>
    <mergeCell ref="I68:J68"/>
    <mergeCell ref="Q68:R68"/>
    <mergeCell ref="S68:T68"/>
    <mergeCell ref="G65:H65"/>
    <mergeCell ref="I65:J65"/>
    <mergeCell ref="Q65:R65"/>
    <mergeCell ref="S65:T65"/>
    <mergeCell ref="G66:H66"/>
    <mergeCell ref="I66:J66"/>
    <mergeCell ref="Q66:R66"/>
    <mergeCell ref="S66:T66"/>
    <mergeCell ref="G71:H71"/>
    <mergeCell ref="I71:J71"/>
    <mergeCell ref="Q71:R71"/>
    <mergeCell ref="S71:T71"/>
    <mergeCell ref="G72:H72"/>
    <mergeCell ref="I72:J72"/>
    <mergeCell ref="Q72:R72"/>
    <mergeCell ref="S72:T72"/>
    <mergeCell ref="G69:H69"/>
    <mergeCell ref="I69:J69"/>
    <mergeCell ref="Q69:R69"/>
    <mergeCell ref="S69:T69"/>
    <mergeCell ref="G70:H70"/>
    <mergeCell ref="I70:J70"/>
    <mergeCell ref="Q70:R70"/>
    <mergeCell ref="S70:T70"/>
    <mergeCell ref="G75:H75"/>
    <mergeCell ref="I75:J75"/>
    <mergeCell ref="Q75:R75"/>
    <mergeCell ref="S75:T75"/>
    <mergeCell ref="G76:H76"/>
    <mergeCell ref="I76:J76"/>
    <mergeCell ref="Q76:R76"/>
    <mergeCell ref="S76:T76"/>
    <mergeCell ref="G73:H73"/>
    <mergeCell ref="I73:J73"/>
    <mergeCell ref="Q73:R73"/>
    <mergeCell ref="S73:T73"/>
    <mergeCell ref="G74:H74"/>
    <mergeCell ref="I74:J74"/>
    <mergeCell ref="Q74:R74"/>
    <mergeCell ref="S74:T74"/>
    <mergeCell ref="G77:H77"/>
    <mergeCell ref="I77:J77"/>
    <mergeCell ref="Q77:R77"/>
    <mergeCell ref="S77:T77"/>
    <mergeCell ref="V77:Z80"/>
    <mergeCell ref="G78:H78"/>
    <mergeCell ref="I78:J78"/>
    <mergeCell ref="Q78:R78"/>
    <mergeCell ref="S78:T78"/>
    <mergeCell ref="G79:H79"/>
    <mergeCell ref="AA80:AB80"/>
    <mergeCell ref="AC80:AE80"/>
    <mergeCell ref="G81:H81"/>
    <mergeCell ref="I81:J81"/>
    <mergeCell ref="Q81:R81"/>
    <mergeCell ref="S81:T81"/>
    <mergeCell ref="AA81:AB81"/>
    <mergeCell ref="AC81:AE81"/>
    <mergeCell ref="I79:J79"/>
    <mergeCell ref="Q79:R79"/>
    <mergeCell ref="S79:T79"/>
    <mergeCell ref="G80:H80"/>
    <mergeCell ref="I80:J80"/>
    <mergeCell ref="Q80:R80"/>
    <mergeCell ref="S80:T80"/>
    <mergeCell ref="Q82:R82"/>
    <mergeCell ref="S82:T82"/>
    <mergeCell ref="V82:W82"/>
    <mergeCell ref="X82:Z82"/>
    <mergeCell ref="AA82:AE82"/>
    <mergeCell ref="G84:H84"/>
    <mergeCell ref="I84:J84"/>
    <mergeCell ref="Q84:R84"/>
    <mergeCell ref="S84:U84"/>
    <mergeCell ref="AA84:AB84"/>
    <mergeCell ref="B90:F91"/>
    <mergeCell ref="G90:K91"/>
    <mergeCell ref="L90:P91"/>
    <mergeCell ref="Q90:U91"/>
    <mergeCell ref="V90:Z91"/>
    <mergeCell ref="AA90:AE91"/>
    <mergeCell ref="AC84:AE84"/>
    <mergeCell ref="G86:H86"/>
    <mergeCell ref="I86:K86"/>
    <mergeCell ref="B87:F89"/>
    <mergeCell ref="G87:K89"/>
    <mergeCell ref="L87:P89"/>
    <mergeCell ref="Q87:U89"/>
    <mergeCell ref="V87:Z89"/>
    <mergeCell ref="AA87:AE89"/>
    <mergeCell ref="Q92:R92"/>
    <mergeCell ref="S92:U92"/>
    <mergeCell ref="V92:W92"/>
    <mergeCell ref="X92:Z92"/>
    <mergeCell ref="AA92:AB92"/>
    <mergeCell ref="AC92:AE92"/>
    <mergeCell ref="B92:C92"/>
    <mergeCell ref="D92:F92"/>
    <mergeCell ref="G92:H92"/>
    <mergeCell ref="I92:K92"/>
    <mergeCell ref="L92:M92"/>
    <mergeCell ref="N92:P92"/>
    <mergeCell ref="Q95:R95"/>
    <mergeCell ref="S95:T95"/>
    <mergeCell ref="V95:W95"/>
    <mergeCell ref="X95:Y95"/>
    <mergeCell ref="Q96:R96"/>
    <mergeCell ref="S96:T96"/>
    <mergeCell ref="V96:W96"/>
    <mergeCell ref="X96:Y96"/>
    <mergeCell ref="L93:M93"/>
    <mergeCell ref="Q93:R93"/>
    <mergeCell ref="S93:U93"/>
    <mergeCell ref="V93:W93"/>
    <mergeCell ref="X93:Z93"/>
    <mergeCell ref="Q94:R94"/>
    <mergeCell ref="S94:T94"/>
    <mergeCell ref="V94:W94"/>
    <mergeCell ref="X94:Y94"/>
    <mergeCell ref="Q99:R99"/>
    <mergeCell ref="S99:T99"/>
    <mergeCell ref="V99:W99"/>
    <mergeCell ref="X99:Y99"/>
    <mergeCell ref="Q100:R100"/>
    <mergeCell ref="S100:T100"/>
    <mergeCell ref="V100:W100"/>
    <mergeCell ref="X100:Y100"/>
    <mergeCell ref="Q97:R97"/>
    <mergeCell ref="S97:T97"/>
    <mergeCell ref="V97:W97"/>
    <mergeCell ref="X97:Y97"/>
    <mergeCell ref="Q98:R98"/>
    <mergeCell ref="S98:T98"/>
    <mergeCell ref="V98:W98"/>
    <mergeCell ref="X98:Y98"/>
    <mergeCell ref="V104:W104"/>
    <mergeCell ref="X104:Z104"/>
    <mergeCell ref="Q101:R101"/>
    <mergeCell ref="S101:T101"/>
    <mergeCell ref="V101:W101"/>
    <mergeCell ref="X101:Y101"/>
    <mergeCell ref="Q102:R102"/>
    <mergeCell ref="S102:T102"/>
    <mergeCell ref="V102:W102"/>
    <mergeCell ref="X102:Z102"/>
    <mergeCell ref="B105:C105"/>
    <mergeCell ref="D105:F105"/>
    <mergeCell ref="Q105:R105"/>
    <mergeCell ref="S105:T105"/>
    <mergeCell ref="Q106:R106"/>
    <mergeCell ref="S106:T106"/>
    <mergeCell ref="Q103:R103"/>
    <mergeCell ref="S103:T103"/>
    <mergeCell ref="Q104:R104"/>
    <mergeCell ref="S104:T104"/>
    <mergeCell ref="V113:Y113"/>
    <mergeCell ref="V114:Y114"/>
    <mergeCell ref="V115:Y115"/>
    <mergeCell ref="V116:Y116"/>
    <mergeCell ref="V117:Y117"/>
    <mergeCell ref="V118:Y118"/>
    <mergeCell ref="V106:Z108"/>
    <mergeCell ref="Q107:R107"/>
    <mergeCell ref="S107:U107"/>
    <mergeCell ref="V109:Z110"/>
    <mergeCell ref="V111:Z111"/>
    <mergeCell ref="Q112:R112"/>
    <mergeCell ref="S112:U112"/>
    <mergeCell ref="V112:W112"/>
    <mergeCell ref="X112:Z112"/>
    <mergeCell ref="V123:Y123"/>
    <mergeCell ref="V124:Y124"/>
    <mergeCell ref="V125:Y125"/>
    <mergeCell ref="L126:M126"/>
    <mergeCell ref="V126:Y126"/>
    <mergeCell ref="G127:H127"/>
    <mergeCell ref="I127:K127"/>
    <mergeCell ref="V127:Y127"/>
    <mergeCell ref="V119:Y119"/>
    <mergeCell ref="V120:Y120"/>
    <mergeCell ref="L121:P121"/>
    <mergeCell ref="V121:Y121"/>
    <mergeCell ref="G122:K122"/>
    <mergeCell ref="L122:P122"/>
    <mergeCell ref="V122:Y122"/>
    <mergeCell ref="B134:D136"/>
    <mergeCell ref="E134:F136"/>
    <mergeCell ref="V134:W134"/>
    <mergeCell ref="X134:Z134"/>
    <mergeCell ref="AA134:AE134"/>
    <mergeCell ref="AA135:AB135"/>
    <mergeCell ref="AC135:AE135"/>
    <mergeCell ref="V128:Y128"/>
    <mergeCell ref="V129:Y129"/>
    <mergeCell ref="V130:Y130"/>
    <mergeCell ref="V131:W131"/>
    <mergeCell ref="X131:Y131"/>
    <mergeCell ref="AA133:AE133"/>
  </mergeCells>
  <printOptions horizontalCentered="1" verticalCentered="1"/>
  <pageMargins left="0" right="0" top="0.19685039370078741" bottom="0.19685039370078741" header="0.51181102362204722" footer="0.51181102362204722"/>
  <pageSetup paperSize="9" scale="30" firstPageNumber="0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0">
    <tabColor rgb="FF00B0F0"/>
  </sheetPr>
  <dimension ref="A1:BT348"/>
  <sheetViews>
    <sheetView topLeftCell="AE16" zoomScale="85" zoomScaleNormal="85" workbookViewId="0">
      <selection activeCell="BJ87" sqref="BJ87"/>
    </sheetView>
  </sheetViews>
  <sheetFormatPr defaultColWidth="14.7109375" defaultRowHeight="15" x14ac:dyDescent="0.25"/>
  <cols>
    <col min="1" max="1" width="6.28515625" style="432" customWidth="1"/>
    <col min="2" max="2" width="6.28515625" style="433" customWidth="1"/>
    <col min="3" max="3" width="9.28515625" style="220" customWidth="1"/>
    <col min="4" max="4" width="3.7109375" style="220" customWidth="1"/>
    <col min="5" max="5" width="6.28515625" style="432" customWidth="1"/>
    <col min="6" max="6" width="6.28515625" style="433" customWidth="1"/>
    <col min="7" max="7" width="9.28515625" style="220" customWidth="1"/>
    <col min="8" max="8" width="3.7109375" style="220" customWidth="1"/>
    <col min="9" max="9" width="6.28515625" style="432" customWidth="1"/>
    <col min="10" max="10" width="6.28515625" style="433" customWidth="1"/>
    <col min="11" max="11" width="9.28515625" style="220" customWidth="1"/>
    <col min="12" max="12" width="3.7109375" style="220" customWidth="1"/>
    <col min="13" max="13" width="6.28515625" style="432" customWidth="1"/>
    <col min="14" max="14" width="6.28515625" style="433" customWidth="1"/>
    <col min="15" max="15" width="9.28515625" style="220" customWidth="1"/>
    <col min="16" max="16" width="3.7109375" style="220" customWidth="1"/>
    <col min="17" max="17" width="6.28515625" style="432" customWidth="1"/>
    <col min="18" max="18" width="6.28515625" style="433" customWidth="1"/>
    <col min="19" max="19" width="9.28515625" style="220" customWidth="1"/>
    <col min="20" max="20" width="3.7109375" style="220" customWidth="1"/>
    <col min="21" max="21" width="6.28515625" style="434" customWidth="1"/>
    <col min="22" max="22" width="6.28515625" style="433" customWidth="1"/>
    <col min="23" max="23" width="9.28515625" style="220" customWidth="1"/>
    <col min="24" max="24" width="3.7109375" style="220" customWidth="1"/>
    <col min="25" max="25" width="6.28515625" style="434" customWidth="1"/>
    <col min="26" max="26" width="6.28515625" style="433" customWidth="1"/>
    <col min="27" max="27" width="9.28515625" style="220" customWidth="1"/>
    <col min="28" max="28" width="3.7109375" style="220" customWidth="1"/>
    <col min="29" max="29" width="6.28515625" style="434" customWidth="1"/>
    <col min="30" max="30" width="6.28515625" style="433" customWidth="1"/>
    <col min="31" max="31" width="9.28515625" style="220" customWidth="1"/>
    <col min="32" max="32" width="3.7109375" style="220" customWidth="1"/>
    <col min="33" max="33" width="6.28515625" style="434" customWidth="1"/>
    <col min="34" max="34" width="6.28515625" style="433" customWidth="1"/>
    <col min="35" max="35" width="9.28515625" style="220" customWidth="1"/>
    <col min="36" max="36" width="3.7109375" style="220" customWidth="1"/>
    <col min="37" max="37" width="6.28515625" style="434" customWidth="1"/>
    <col min="38" max="38" width="6.28515625" style="433" customWidth="1"/>
    <col min="39" max="39" width="9.28515625" style="220" customWidth="1"/>
    <col min="40" max="40" width="3.7109375" style="220" customWidth="1"/>
    <col min="41" max="41" width="6.28515625" style="434" customWidth="1"/>
    <col min="42" max="42" width="6.28515625" style="433" customWidth="1"/>
    <col min="43" max="43" width="9.28515625" style="220" customWidth="1"/>
    <col min="44" max="44" width="3.7109375" style="220" customWidth="1"/>
    <col min="45" max="45" width="6.28515625" style="434" customWidth="1"/>
    <col min="46" max="46" width="6.28515625" style="433" customWidth="1"/>
    <col min="47" max="47" width="9.28515625" style="220" customWidth="1"/>
    <col min="48" max="48" width="3.7109375" style="220" customWidth="1"/>
    <col min="49" max="49" width="6.28515625" style="434" customWidth="1"/>
    <col min="50" max="50" width="6.28515625" style="433" customWidth="1"/>
    <col min="51" max="51" width="9.28515625" style="220" customWidth="1"/>
    <col min="52" max="52" width="3.7109375" style="220" customWidth="1"/>
    <col min="53" max="53" width="6.28515625" style="434" customWidth="1"/>
    <col min="54" max="54" width="6.28515625" style="433" customWidth="1"/>
    <col min="55" max="55" width="9.28515625" style="220" customWidth="1"/>
    <col min="56" max="56" width="3.7109375" style="220" customWidth="1"/>
    <col min="57" max="57" width="6.28515625" style="434" customWidth="1"/>
    <col min="58" max="58" width="6.28515625" style="433" customWidth="1"/>
    <col min="59" max="59" width="9.28515625" style="220" customWidth="1"/>
    <col min="60" max="60" width="3.7109375" style="220" customWidth="1"/>
    <col min="61" max="61" width="6.28515625" style="434" customWidth="1"/>
    <col min="62" max="62" width="6.28515625" style="433" customWidth="1"/>
    <col min="63" max="63" width="9.28515625" style="220" customWidth="1"/>
    <col min="64" max="64" width="3.7109375" style="220" customWidth="1"/>
    <col min="65" max="65" width="6.28515625" style="434" customWidth="1"/>
    <col min="66" max="66" width="6.28515625" style="433" customWidth="1"/>
    <col min="67" max="67" width="9.28515625" style="220" customWidth="1"/>
    <col min="68" max="68" width="3.7109375" style="220" customWidth="1"/>
    <col min="69" max="69" width="6.28515625" style="434" customWidth="1"/>
    <col min="70" max="70" width="6.28515625" style="433" customWidth="1"/>
    <col min="71" max="71" width="9.28515625" style="220" customWidth="1"/>
    <col min="72" max="72" width="3.7109375" style="220" customWidth="1"/>
    <col min="73" max="16384" width="14.7109375" style="220"/>
  </cols>
  <sheetData>
    <row r="1" spans="1:72" ht="21" customHeight="1" thickTop="1" thickBot="1" x14ac:dyDescent="0.3">
      <c r="A1" s="2085" t="s">
        <v>214</v>
      </c>
      <c r="B1" s="2086"/>
      <c r="C1" s="2086"/>
      <c r="D1" s="2086"/>
      <c r="E1" s="2086"/>
      <c r="F1" s="2086"/>
      <c r="G1" s="2086"/>
      <c r="H1" s="2086"/>
      <c r="I1" s="2086"/>
      <c r="J1" s="2086"/>
      <c r="K1" s="2086"/>
      <c r="L1" s="2086"/>
      <c r="M1" s="2086"/>
      <c r="N1" s="2086"/>
      <c r="O1" s="2086"/>
      <c r="P1" s="2086"/>
      <c r="Q1" s="2086"/>
      <c r="R1" s="2086"/>
      <c r="S1" s="2086"/>
      <c r="T1" s="2086"/>
      <c r="U1" s="2086"/>
      <c r="V1" s="2086"/>
      <c r="W1" s="2086"/>
      <c r="X1" s="2086"/>
      <c r="Y1" s="2086"/>
      <c r="Z1" s="2086"/>
      <c r="AA1" s="2086"/>
      <c r="AB1" s="2086"/>
      <c r="AC1" s="2086"/>
      <c r="AD1" s="2086"/>
      <c r="AE1" s="2086"/>
      <c r="AF1" s="2086"/>
      <c r="AG1" s="2086"/>
      <c r="AH1" s="2086"/>
      <c r="AI1" s="2086"/>
      <c r="AJ1" s="2086"/>
      <c r="AK1" s="2086"/>
      <c r="AL1" s="2086"/>
      <c r="AM1" s="2086"/>
      <c r="AN1" s="2086"/>
      <c r="AO1" s="2086"/>
      <c r="AP1" s="2086"/>
      <c r="AQ1" s="2086"/>
      <c r="AR1" s="2086"/>
      <c r="AS1" s="2086"/>
      <c r="AT1" s="2086"/>
      <c r="AU1" s="2086"/>
      <c r="AV1" s="2086"/>
      <c r="AW1" s="2086"/>
      <c r="AX1" s="2086"/>
      <c r="AY1" s="2086"/>
      <c r="AZ1" s="2086"/>
      <c r="BA1" s="2086"/>
      <c r="BB1" s="2086"/>
      <c r="BC1" s="2086"/>
      <c r="BD1" s="2086"/>
      <c r="BE1" s="2086"/>
      <c r="BF1" s="2086"/>
      <c r="BG1" s="2086"/>
      <c r="BH1" s="2086"/>
      <c r="BI1" s="2086"/>
      <c r="BJ1" s="2086"/>
      <c r="BK1" s="2086"/>
      <c r="BL1" s="2086"/>
      <c r="BM1" s="2086"/>
      <c r="BN1" s="2087"/>
      <c r="BO1" s="2088">
        <v>45551</v>
      </c>
      <c r="BP1" s="2089"/>
      <c r="BQ1" s="2089"/>
      <c r="BR1" s="2089"/>
      <c r="BS1" s="2089"/>
      <c r="BT1" s="2090"/>
    </row>
    <row r="2" spans="1:72" s="221" customFormat="1" ht="9" customHeight="1" thickTop="1" x14ac:dyDescent="0.25">
      <c r="A2" s="2091"/>
      <c r="B2" s="2083"/>
      <c r="C2" s="2092"/>
      <c r="D2" s="2092"/>
      <c r="E2" s="2081"/>
      <c r="F2" s="2081"/>
      <c r="G2" s="2082"/>
      <c r="H2" s="2081"/>
      <c r="I2" s="2080"/>
      <c r="J2" s="2081"/>
      <c r="K2" s="2081"/>
      <c r="L2" s="2082"/>
      <c r="M2" s="2081"/>
      <c r="N2" s="2081"/>
      <c r="O2" s="2081"/>
      <c r="P2" s="2081"/>
      <c r="Q2" s="2093"/>
      <c r="R2" s="2083"/>
      <c r="S2" s="2092"/>
      <c r="T2" s="2092"/>
      <c r="U2" s="2081"/>
      <c r="V2" s="2081"/>
      <c r="W2" s="2081"/>
      <c r="X2" s="2081"/>
      <c r="Y2" s="2080"/>
      <c r="Z2" s="2081"/>
      <c r="AA2" s="2082"/>
      <c r="AB2" s="2082"/>
      <c r="AC2" s="2081"/>
      <c r="AD2" s="2081"/>
      <c r="AE2" s="2081"/>
      <c r="AF2" s="2081"/>
      <c r="AG2" s="2080"/>
      <c r="AH2" s="2081"/>
      <c r="AI2" s="2082"/>
      <c r="AJ2" s="2082"/>
      <c r="AK2" s="2083"/>
      <c r="AL2" s="2083"/>
      <c r="AM2" s="2083"/>
      <c r="AN2" s="2083"/>
      <c r="AO2" s="2080"/>
      <c r="AP2" s="2081"/>
      <c r="AQ2" s="2082"/>
      <c r="AR2" s="2082"/>
      <c r="AS2" s="2081"/>
      <c r="AT2" s="2081"/>
      <c r="AU2" s="2081"/>
      <c r="AV2" s="2081"/>
      <c r="AW2" s="2080"/>
      <c r="AX2" s="2081"/>
      <c r="AY2" s="2082"/>
      <c r="AZ2" s="2082"/>
      <c r="BA2" s="2081"/>
      <c r="BB2" s="2081"/>
      <c r="BC2" s="2081"/>
      <c r="BD2" s="2081"/>
      <c r="BE2" s="2080"/>
      <c r="BF2" s="2081"/>
      <c r="BG2" s="2082"/>
      <c r="BH2" s="2082"/>
      <c r="BI2" s="2081"/>
      <c r="BJ2" s="2081"/>
      <c r="BK2" s="2081"/>
      <c r="BL2" s="2081"/>
      <c r="BM2" s="2081"/>
      <c r="BN2" s="2081"/>
      <c r="BO2" s="2082"/>
      <c r="BP2" s="2082"/>
      <c r="BQ2" s="2081"/>
      <c r="BR2" s="2081"/>
      <c r="BS2" s="2081"/>
      <c r="BT2" s="2099"/>
    </row>
    <row r="3" spans="1:72" s="222" customFormat="1" ht="23.1" customHeight="1" x14ac:dyDescent="0.5">
      <c r="A3" s="2044">
        <v>1</v>
      </c>
      <c r="B3" s="2036"/>
      <c r="C3" s="2037"/>
      <c r="D3" s="2037"/>
      <c r="E3" s="2036">
        <v>2</v>
      </c>
      <c r="F3" s="2036"/>
      <c r="G3" s="2037"/>
      <c r="H3" s="2036"/>
      <c r="I3" s="2040">
        <v>3</v>
      </c>
      <c r="J3" s="2036"/>
      <c r="K3" s="2037"/>
      <c r="L3" s="2037"/>
      <c r="M3" s="2036">
        <v>4</v>
      </c>
      <c r="N3" s="2036"/>
      <c r="O3" s="2036"/>
      <c r="P3" s="2036"/>
      <c r="Q3" s="2032">
        <v>5</v>
      </c>
      <c r="R3" s="2033"/>
      <c r="S3" s="2034"/>
      <c r="T3" s="2034"/>
      <c r="U3" s="2036">
        <v>6</v>
      </c>
      <c r="V3" s="2036"/>
      <c r="W3" s="2037"/>
      <c r="X3" s="2036"/>
      <c r="Y3" s="2040">
        <v>7</v>
      </c>
      <c r="Z3" s="2036"/>
      <c r="AA3" s="2037"/>
      <c r="AB3" s="2037"/>
      <c r="AC3" s="2033">
        <v>8</v>
      </c>
      <c r="AD3" s="2033"/>
      <c r="AE3" s="2033"/>
      <c r="AF3" s="2033"/>
      <c r="AG3" s="2040">
        <v>9</v>
      </c>
      <c r="AH3" s="2036"/>
      <c r="AI3" s="2037"/>
      <c r="AJ3" s="2037"/>
      <c r="AK3" s="2095">
        <v>10</v>
      </c>
      <c r="AL3" s="2095"/>
      <c r="AM3" s="2095"/>
      <c r="AN3" s="2095"/>
      <c r="AO3" s="2096">
        <v>11</v>
      </c>
      <c r="AP3" s="2097"/>
      <c r="AQ3" s="2098"/>
      <c r="AR3" s="2098"/>
      <c r="AS3" s="2036">
        <v>12</v>
      </c>
      <c r="AT3" s="2036"/>
      <c r="AU3" s="2037"/>
      <c r="AV3" s="2036"/>
      <c r="AW3" s="2040">
        <v>13</v>
      </c>
      <c r="AX3" s="2036"/>
      <c r="AY3" s="2037"/>
      <c r="AZ3" s="2037"/>
      <c r="BA3" s="2033">
        <v>14</v>
      </c>
      <c r="BB3" s="2033"/>
      <c r="BC3" s="2033"/>
      <c r="BD3" s="2033"/>
      <c r="BE3" s="2040">
        <v>15</v>
      </c>
      <c r="BF3" s="2036"/>
      <c r="BG3" s="2036"/>
      <c r="BH3" s="2037"/>
      <c r="BI3" s="2036">
        <v>16</v>
      </c>
      <c r="BJ3" s="2036"/>
      <c r="BK3" s="2036"/>
      <c r="BL3" s="2036"/>
      <c r="BM3" s="2036">
        <v>17</v>
      </c>
      <c r="BN3" s="2036"/>
      <c r="BO3" s="2037"/>
      <c r="BP3" s="2037"/>
      <c r="BQ3" s="2033">
        <v>18</v>
      </c>
      <c r="BR3" s="2033"/>
      <c r="BS3" s="2033"/>
      <c r="BT3" s="2094"/>
    </row>
    <row r="4" spans="1:72" s="221" customFormat="1" ht="9.9499999999999993" customHeight="1" thickBot="1" x14ac:dyDescent="0.3">
      <c r="A4" s="2039"/>
      <c r="B4" s="2023"/>
      <c r="C4" s="2024"/>
      <c r="D4" s="2024"/>
      <c r="E4" s="2023"/>
      <c r="F4" s="2023"/>
      <c r="G4" s="2024"/>
      <c r="H4" s="2023"/>
      <c r="I4" s="2022"/>
      <c r="J4" s="2023"/>
      <c r="K4" s="2024"/>
      <c r="L4" s="2024"/>
      <c r="M4" s="2023"/>
      <c r="N4" s="2023"/>
      <c r="O4" s="2023"/>
      <c r="P4" s="2023"/>
      <c r="Q4" s="2022"/>
      <c r="R4" s="2023"/>
      <c r="S4" s="2024"/>
      <c r="T4" s="2024"/>
      <c r="U4" s="2023"/>
      <c r="V4" s="2023"/>
      <c r="W4" s="2023"/>
      <c r="X4" s="2023"/>
      <c r="Y4" s="2022"/>
      <c r="Z4" s="2023"/>
      <c r="AA4" s="2024"/>
      <c r="AB4" s="2024"/>
      <c r="AC4" s="2023"/>
      <c r="AD4" s="2023"/>
      <c r="AE4" s="2023"/>
      <c r="AF4" s="2023"/>
      <c r="AG4" s="2022"/>
      <c r="AH4" s="2023"/>
      <c r="AI4" s="2024"/>
      <c r="AJ4" s="2024"/>
      <c r="AK4" s="2023"/>
      <c r="AL4" s="2023"/>
      <c r="AM4" s="2023"/>
      <c r="AN4" s="2023"/>
      <c r="AO4" s="2022"/>
      <c r="AP4" s="2023"/>
      <c r="AQ4" s="2024"/>
      <c r="AR4" s="2024"/>
      <c r="AS4" s="2023"/>
      <c r="AT4" s="2023"/>
      <c r="AU4" s="2023"/>
      <c r="AV4" s="2023"/>
      <c r="AW4" s="2022"/>
      <c r="AX4" s="2023"/>
      <c r="AY4" s="2024"/>
      <c r="AZ4" s="2024"/>
      <c r="BA4" s="2023"/>
      <c r="BB4" s="2023"/>
      <c r="BC4" s="2023"/>
      <c r="BD4" s="2023"/>
      <c r="BE4" s="2022"/>
      <c r="BF4" s="2023"/>
      <c r="BG4" s="2024"/>
      <c r="BH4" s="2024"/>
      <c r="BI4" s="2023"/>
      <c r="BJ4" s="2023"/>
      <c r="BK4" s="2023"/>
      <c r="BL4" s="2023"/>
      <c r="BM4" s="2023"/>
      <c r="BN4" s="2023"/>
      <c r="BO4" s="2024"/>
      <c r="BP4" s="2024"/>
      <c r="BQ4" s="2023"/>
      <c r="BR4" s="2023"/>
      <c r="BS4" s="2023"/>
      <c r="BT4" s="2084"/>
    </row>
    <row r="5" spans="1:72" s="230" customFormat="1" ht="9.6" customHeight="1" thickTop="1" x14ac:dyDescent="0.2">
      <c r="A5" s="2078" t="s">
        <v>0</v>
      </c>
      <c r="B5" s="2068"/>
      <c r="C5" s="2068"/>
      <c r="D5" s="2068"/>
      <c r="E5" s="2067" t="s">
        <v>0</v>
      </c>
      <c r="F5" s="2068"/>
      <c r="G5" s="2068"/>
      <c r="H5" s="2069"/>
      <c r="I5" s="2068" t="s">
        <v>0</v>
      </c>
      <c r="J5" s="2068"/>
      <c r="K5" s="2068"/>
      <c r="L5" s="2068"/>
      <c r="M5" s="2073" t="s">
        <v>29</v>
      </c>
      <c r="N5" s="2074"/>
      <c r="O5" s="2074"/>
      <c r="P5" s="2077"/>
      <c r="Q5" s="2068" t="s">
        <v>0</v>
      </c>
      <c r="R5" s="2068"/>
      <c r="S5" s="2068"/>
      <c r="T5" s="2068"/>
      <c r="U5" s="2067" t="s">
        <v>0</v>
      </c>
      <c r="V5" s="2068"/>
      <c r="W5" s="2068"/>
      <c r="X5" s="2069"/>
      <c r="Y5" s="2068" t="s">
        <v>0</v>
      </c>
      <c r="Z5" s="2068"/>
      <c r="AA5" s="2068"/>
      <c r="AB5" s="2068"/>
      <c r="AC5" s="2067" t="s">
        <v>0</v>
      </c>
      <c r="AD5" s="2068"/>
      <c r="AE5" s="2068"/>
      <c r="AF5" s="2069"/>
      <c r="AG5" s="2068" t="s">
        <v>0</v>
      </c>
      <c r="AH5" s="2068"/>
      <c r="AI5" s="2068"/>
      <c r="AJ5" s="2068"/>
      <c r="AK5" s="2073" t="s">
        <v>29</v>
      </c>
      <c r="AL5" s="2074"/>
      <c r="AM5" s="2074"/>
      <c r="AN5" s="2077"/>
      <c r="AO5" s="2068" t="s">
        <v>0</v>
      </c>
      <c r="AP5" s="2068"/>
      <c r="AQ5" s="2068"/>
      <c r="AR5" s="2068"/>
      <c r="AS5" s="2452" t="s">
        <v>0</v>
      </c>
      <c r="AT5" s="2068"/>
      <c r="AU5" s="2068"/>
      <c r="AV5" s="2453"/>
      <c r="AW5" s="2068" t="s">
        <v>0</v>
      </c>
      <c r="AX5" s="2068"/>
      <c r="AY5" s="2068"/>
      <c r="AZ5" s="2068"/>
      <c r="BA5" s="2067" t="s">
        <v>0</v>
      </c>
      <c r="BB5" s="2068"/>
      <c r="BC5" s="2068"/>
      <c r="BD5" s="2069"/>
      <c r="BE5" s="2068" t="s">
        <v>0</v>
      </c>
      <c r="BF5" s="2068"/>
      <c r="BG5" s="2068"/>
      <c r="BH5" s="2068"/>
      <c r="BI5" s="2067" t="s">
        <v>0</v>
      </c>
      <c r="BJ5" s="2068"/>
      <c r="BK5" s="2068"/>
      <c r="BL5" s="2069"/>
      <c r="BM5" s="2073" t="s">
        <v>29</v>
      </c>
      <c r="BN5" s="2074"/>
      <c r="BO5" s="2074"/>
      <c r="BP5" s="2074"/>
      <c r="BQ5" s="2067" t="s">
        <v>0</v>
      </c>
      <c r="BR5" s="2068"/>
      <c r="BS5" s="2068"/>
      <c r="BT5" s="2075"/>
    </row>
    <row r="6" spans="1:72" s="230" customFormat="1" ht="9.6" customHeight="1" x14ac:dyDescent="0.2">
      <c r="A6" s="2079"/>
      <c r="B6" s="2071"/>
      <c r="C6" s="2071"/>
      <c r="D6" s="2071"/>
      <c r="E6" s="2070"/>
      <c r="F6" s="2071"/>
      <c r="G6" s="2071"/>
      <c r="H6" s="2072"/>
      <c r="I6" s="2071"/>
      <c r="J6" s="2071"/>
      <c r="K6" s="2071"/>
      <c r="L6" s="2071"/>
      <c r="M6" s="2017"/>
      <c r="N6" s="2012"/>
      <c r="O6" s="2012"/>
      <c r="P6" s="2018"/>
      <c r="Q6" s="2071"/>
      <c r="R6" s="2071"/>
      <c r="S6" s="2071"/>
      <c r="T6" s="2071"/>
      <c r="U6" s="2070"/>
      <c r="V6" s="2071"/>
      <c r="W6" s="2071"/>
      <c r="X6" s="2072"/>
      <c r="Y6" s="2071"/>
      <c r="Z6" s="2071"/>
      <c r="AA6" s="2071"/>
      <c r="AB6" s="2071"/>
      <c r="AC6" s="2070"/>
      <c r="AD6" s="2071"/>
      <c r="AE6" s="2071"/>
      <c r="AF6" s="2072"/>
      <c r="AG6" s="2071"/>
      <c r="AH6" s="2071"/>
      <c r="AI6" s="2071"/>
      <c r="AJ6" s="2071"/>
      <c r="AK6" s="2017"/>
      <c r="AL6" s="2012"/>
      <c r="AM6" s="2012"/>
      <c r="AN6" s="2018"/>
      <c r="AO6" s="2071"/>
      <c r="AP6" s="2071"/>
      <c r="AQ6" s="2071"/>
      <c r="AR6" s="2071"/>
      <c r="AS6" s="2454"/>
      <c r="AT6" s="2071"/>
      <c r="AU6" s="2071"/>
      <c r="AV6" s="2455"/>
      <c r="AW6" s="2071"/>
      <c r="AX6" s="2071"/>
      <c r="AY6" s="2071"/>
      <c r="AZ6" s="2071"/>
      <c r="BA6" s="2070"/>
      <c r="BB6" s="2071"/>
      <c r="BC6" s="2071"/>
      <c r="BD6" s="2072"/>
      <c r="BE6" s="2071"/>
      <c r="BF6" s="2071"/>
      <c r="BG6" s="2071"/>
      <c r="BH6" s="2071"/>
      <c r="BI6" s="2070"/>
      <c r="BJ6" s="2071"/>
      <c r="BK6" s="2071"/>
      <c r="BL6" s="2072"/>
      <c r="BM6" s="2017"/>
      <c r="BN6" s="2012"/>
      <c r="BO6" s="2012"/>
      <c r="BP6" s="2012"/>
      <c r="BQ6" s="2070"/>
      <c r="BR6" s="2071"/>
      <c r="BS6" s="2071"/>
      <c r="BT6" s="2076"/>
    </row>
    <row r="7" spans="1:72" s="242" customFormat="1" ht="9.6" customHeight="1" x14ac:dyDescent="0.25">
      <c r="A7" s="1986">
        <v>0.29166666666666669</v>
      </c>
      <c r="B7" s="1969"/>
      <c r="C7" s="1969" t="s">
        <v>1</v>
      </c>
      <c r="D7" s="1969"/>
      <c r="E7" s="1975">
        <v>0.29166666666666669</v>
      </c>
      <c r="F7" s="1969"/>
      <c r="G7" s="1969" t="s">
        <v>1</v>
      </c>
      <c r="H7" s="1976"/>
      <c r="I7" s="1969">
        <v>0.29166666666666669</v>
      </c>
      <c r="J7" s="1969"/>
      <c r="K7" s="1969" t="s">
        <v>1</v>
      </c>
      <c r="L7" s="1969"/>
      <c r="M7" s="1975">
        <v>0.29166666666666669</v>
      </c>
      <c r="N7" s="1969"/>
      <c r="O7" s="1969" t="s">
        <v>1</v>
      </c>
      <c r="P7" s="1976"/>
      <c r="Q7" s="1969"/>
      <c r="R7" s="1969"/>
      <c r="S7" s="621"/>
      <c r="T7" s="241"/>
      <c r="U7" s="1975">
        <v>0.29166666666666669</v>
      </c>
      <c r="V7" s="1969"/>
      <c r="W7" s="1969" t="s">
        <v>1</v>
      </c>
      <c r="X7" s="1976"/>
      <c r="Y7" s="1969">
        <v>0.29166666666666669</v>
      </c>
      <c r="Z7" s="1969"/>
      <c r="AA7" s="1969" t="s">
        <v>1</v>
      </c>
      <c r="AB7" s="1969"/>
      <c r="AC7" s="1975"/>
      <c r="AD7" s="1969"/>
      <c r="AE7" s="680"/>
      <c r="AF7" s="479"/>
      <c r="AG7" s="1969">
        <v>0.30208333333333331</v>
      </c>
      <c r="AH7" s="1969"/>
      <c r="AI7" s="1969" t="s">
        <v>1</v>
      </c>
      <c r="AJ7" s="1969"/>
      <c r="AK7" s="1975">
        <v>0.3125</v>
      </c>
      <c r="AL7" s="1969"/>
      <c r="AM7" s="1969" t="s">
        <v>1</v>
      </c>
      <c r="AN7" s="1976"/>
      <c r="AO7" s="1969"/>
      <c r="AP7" s="1969"/>
      <c r="AQ7" s="1969"/>
      <c r="AR7" s="1969"/>
      <c r="AS7" s="2450">
        <v>0.3125</v>
      </c>
      <c r="AT7" s="1969"/>
      <c r="AU7" s="1969" t="s">
        <v>1</v>
      </c>
      <c r="AV7" s="2451"/>
      <c r="AW7" s="1969">
        <v>0.29166666666666669</v>
      </c>
      <c r="AX7" s="1969"/>
      <c r="AY7" s="1969" t="s">
        <v>1</v>
      </c>
      <c r="AZ7" s="1969"/>
      <c r="BA7" s="1975"/>
      <c r="BB7" s="1969"/>
      <c r="BC7" s="621"/>
      <c r="BD7" s="479"/>
      <c r="BE7" s="1969">
        <v>0.3125</v>
      </c>
      <c r="BF7" s="1969"/>
      <c r="BG7" s="1969" t="s">
        <v>1</v>
      </c>
      <c r="BH7" s="1969"/>
      <c r="BI7" s="1975">
        <v>0.29166666666666669</v>
      </c>
      <c r="BJ7" s="1969"/>
      <c r="BK7" s="1969" t="s">
        <v>1</v>
      </c>
      <c r="BL7" s="1976"/>
      <c r="BM7" s="1975">
        <v>0.33333333333333331</v>
      </c>
      <c r="BN7" s="1969"/>
      <c r="BO7" s="1969" t="s">
        <v>1</v>
      </c>
      <c r="BP7" s="1969"/>
      <c r="BQ7" s="1975"/>
      <c r="BR7" s="1969"/>
      <c r="BS7" s="1969"/>
      <c r="BT7" s="1970"/>
    </row>
    <row r="8" spans="1:72" s="242" customFormat="1" ht="9.6" customHeight="1" x14ac:dyDescent="0.25">
      <c r="A8" s="480"/>
      <c r="B8" s="250"/>
      <c r="C8" s="250"/>
      <c r="D8" s="250"/>
      <c r="E8" s="481"/>
      <c r="F8" s="244"/>
      <c r="G8" s="2065"/>
      <c r="H8" s="2066"/>
      <c r="I8" s="646"/>
      <c r="J8" s="244"/>
      <c r="K8" s="2065"/>
      <c r="L8" s="2065"/>
      <c r="M8" s="481"/>
      <c r="N8" s="244"/>
      <c r="O8" s="2065"/>
      <c r="P8" s="2066"/>
      <c r="Q8" s="1972" t="s">
        <v>31</v>
      </c>
      <c r="R8" s="1972"/>
      <c r="S8" s="1972"/>
      <c r="T8" s="1972"/>
      <c r="U8" s="249"/>
      <c r="V8" s="250"/>
      <c r="W8" s="250"/>
      <c r="X8" s="251"/>
      <c r="Y8" s="255"/>
      <c r="Z8" s="255"/>
      <c r="AA8" s="255"/>
      <c r="AB8" s="255"/>
      <c r="AC8" s="1971" t="s">
        <v>31</v>
      </c>
      <c r="AD8" s="1972"/>
      <c r="AE8" s="1972"/>
      <c r="AF8" s="1973"/>
      <c r="AG8" s="639"/>
      <c r="AH8" s="244"/>
      <c r="AI8" s="255"/>
      <c r="AJ8" s="255"/>
      <c r="AK8" s="642"/>
      <c r="AL8" s="243"/>
      <c r="AM8" s="250"/>
      <c r="AN8" s="251"/>
      <c r="AO8" s="1972" t="s">
        <v>215</v>
      </c>
      <c r="AP8" s="1972"/>
      <c r="AQ8" s="1972"/>
      <c r="AR8" s="1972"/>
      <c r="AS8" s="702"/>
      <c r="AT8" s="250"/>
      <c r="AU8" s="250"/>
      <c r="AV8" s="360"/>
      <c r="AW8" s="639"/>
      <c r="AX8" s="244"/>
      <c r="AY8" s="255"/>
      <c r="AZ8" s="255"/>
      <c r="BA8" s="1971" t="s">
        <v>31</v>
      </c>
      <c r="BB8" s="1972"/>
      <c r="BC8" s="1972"/>
      <c r="BD8" s="1973"/>
      <c r="BE8" s="250"/>
      <c r="BF8" s="250"/>
      <c r="BG8" s="250"/>
      <c r="BH8" s="250"/>
      <c r="BI8" s="642"/>
      <c r="BJ8" s="243"/>
      <c r="BK8" s="250"/>
      <c r="BL8" s="251"/>
      <c r="BM8" s="642"/>
      <c r="BN8" s="243"/>
      <c r="BO8" s="250"/>
      <c r="BP8" s="250"/>
      <c r="BQ8" s="1971" t="s">
        <v>215</v>
      </c>
      <c r="BR8" s="1972"/>
      <c r="BS8" s="1972"/>
      <c r="BT8" s="2059"/>
    </row>
    <row r="9" spans="1:72" s="242" customFormat="1" ht="9.6" customHeight="1" x14ac:dyDescent="0.25">
      <c r="A9" s="260">
        <v>0.29166666666666702</v>
      </c>
      <c r="B9" s="261">
        <v>0.31944444444444448</v>
      </c>
      <c r="C9" s="1925" t="s">
        <v>151</v>
      </c>
      <c r="D9" s="1925"/>
      <c r="E9" s="617">
        <v>0.29166666666666669</v>
      </c>
      <c r="F9" s="261">
        <v>0.30902777777777779</v>
      </c>
      <c r="G9" s="1925" t="s">
        <v>12</v>
      </c>
      <c r="H9" s="1926"/>
      <c r="I9" s="1930">
        <v>0.34375</v>
      </c>
      <c r="J9" s="1930"/>
      <c r="K9" s="1943" t="s">
        <v>38</v>
      </c>
      <c r="L9" s="1943"/>
      <c r="M9" s="617">
        <v>0.3125</v>
      </c>
      <c r="N9" s="261">
        <v>0.3298611111111111</v>
      </c>
      <c r="O9" s="1925" t="s">
        <v>40</v>
      </c>
      <c r="P9" s="1926"/>
      <c r="Q9" s="1972"/>
      <c r="R9" s="1972"/>
      <c r="S9" s="1972"/>
      <c r="T9" s="1972"/>
      <c r="U9" s="617">
        <v>0.3125</v>
      </c>
      <c r="V9" s="261">
        <v>0.33333333333333331</v>
      </c>
      <c r="W9" s="1925" t="s">
        <v>147</v>
      </c>
      <c r="X9" s="1926"/>
      <c r="Y9" s="618" t="s">
        <v>159</v>
      </c>
      <c r="Z9" s="261" t="s">
        <v>160</v>
      </c>
      <c r="AA9" s="1925" t="s">
        <v>216</v>
      </c>
      <c r="AB9" s="1925"/>
      <c r="AC9" s="1971"/>
      <c r="AD9" s="1972"/>
      <c r="AE9" s="1972"/>
      <c r="AF9" s="1973"/>
      <c r="AG9" s="618" t="s">
        <v>161</v>
      </c>
      <c r="AH9" s="261" t="s">
        <v>162</v>
      </c>
      <c r="AI9" s="1925" t="s">
        <v>137</v>
      </c>
      <c r="AJ9" s="1925"/>
      <c r="AK9" s="617">
        <v>0.33333333333333331</v>
      </c>
      <c r="AL9" s="261">
        <v>0.35069444444444442</v>
      </c>
      <c r="AM9" s="1925" t="s">
        <v>40</v>
      </c>
      <c r="AN9" s="1926"/>
      <c r="AO9" s="1972"/>
      <c r="AP9" s="1972"/>
      <c r="AQ9" s="1972"/>
      <c r="AR9" s="1972"/>
      <c r="AS9" s="262">
        <v>0.33333333333333298</v>
      </c>
      <c r="AT9" s="261">
        <v>0.36111111111111099</v>
      </c>
      <c r="AU9" s="1925" t="s">
        <v>151</v>
      </c>
      <c r="AV9" s="2448"/>
      <c r="AW9" s="618">
        <v>0.3125</v>
      </c>
      <c r="AX9" s="261">
        <v>0.34027777777777773</v>
      </c>
      <c r="AY9" s="1925" t="s">
        <v>138</v>
      </c>
      <c r="AZ9" s="1925"/>
      <c r="BA9" s="1971"/>
      <c r="BB9" s="1972"/>
      <c r="BC9" s="1972"/>
      <c r="BD9" s="1973"/>
      <c r="BE9" s="617" t="s">
        <v>163</v>
      </c>
      <c r="BF9" s="261" t="s">
        <v>164</v>
      </c>
      <c r="BG9" s="1925" t="s">
        <v>216</v>
      </c>
      <c r="BH9" s="1926"/>
      <c r="BI9" s="617">
        <v>0.33333333333333298</v>
      </c>
      <c r="BJ9" s="261">
        <v>0.35416666666666669</v>
      </c>
      <c r="BK9" s="1925" t="s">
        <v>12</v>
      </c>
      <c r="BL9" s="1926"/>
      <c r="BM9" s="617">
        <v>0.35416666666666702</v>
      </c>
      <c r="BN9" s="261">
        <v>0.37152777777777801</v>
      </c>
      <c r="BO9" s="1925" t="s">
        <v>40</v>
      </c>
      <c r="BP9" s="1925"/>
      <c r="BQ9" s="1971"/>
      <c r="BR9" s="1972"/>
      <c r="BS9" s="1972"/>
      <c r="BT9" s="2059"/>
    </row>
    <row r="10" spans="1:72" s="242" customFormat="1" ht="9.6" customHeight="1" x14ac:dyDescent="0.25">
      <c r="A10" s="260"/>
      <c r="B10" s="261"/>
      <c r="C10" s="1925"/>
      <c r="D10" s="1925"/>
      <c r="E10" s="617"/>
      <c r="F10" s="261"/>
      <c r="G10" s="649"/>
      <c r="H10" s="647"/>
      <c r="I10" s="618"/>
      <c r="J10" s="261"/>
      <c r="K10" s="1925"/>
      <c r="L10" s="1925"/>
      <c r="M10" s="617"/>
      <c r="N10" s="261"/>
      <c r="O10" s="1925"/>
      <c r="P10" s="1926"/>
      <c r="Q10" s="266"/>
      <c r="R10" s="267"/>
      <c r="S10" s="268"/>
      <c r="T10" s="636"/>
      <c r="U10" s="617"/>
      <c r="V10" s="261"/>
      <c r="W10" s="1925"/>
      <c r="X10" s="1926"/>
      <c r="Y10" s="618"/>
      <c r="Z10" s="261"/>
      <c r="AA10" s="1925"/>
      <c r="AB10" s="1925"/>
      <c r="AC10" s="273"/>
      <c r="AD10" s="267"/>
      <c r="AE10" s="268"/>
      <c r="AF10" s="688"/>
      <c r="AG10" s="618"/>
      <c r="AH10" s="261"/>
      <c r="AI10" s="1925"/>
      <c r="AJ10" s="1925"/>
      <c r="AK10" s="617"/>
      <c r="AL10" s="261"/>
      <c r="AM10" s="1925"/>
      <c r="AN10" s="1926"/>
      <c r="AO10" s="266"/>
      <c r="AP10" s="267"/>
      <c r="AQ10" s="268"/>
      <c r="AR10" s="636"/>
      <c r="AS10" s="262"/>
      <c r="AT10" s="261"/>
      <c r="AU10" s="1925"/>
      <c r="AV10" s="2448"/>
      <c r="AW10" s="618"/>
      <c r="AX10" s="261"/>
      <c r="AY10" s="1925"/>
      <c r="AZ10" s="1925"/>
      <c r="BA10" s="273"/>
      <c r="BB10" s="267"/>
      <c r="BC10" s="268"/>
      <c r="BD10" s="647"/>
      <c r="BE10" s="618"/>
      <c r="BF10" s="261"/>
      <c r="BG10" s="1925"/>
      <c r="BH10" s="1925"/>
      <c r="BI10" s="273"/>
      <c r="BJ10" s="267"/>
      <c r="BK10" s="2063"/>
      <c r="BL10" s="2064"/>
      <c r="BM10" s="273"/>
      <c r="BN10" s="267"/>
      <c r="BO10" s="2063"/>
      <c r="BP10" s="2063"/>
      <c r="BQ10" s="273"/>
      <c r="BR10" s="267"/>
      <c r="BS10" s="268"/>
      <c r="BT10" s="482"/>
    </row>
    <row r="11" spans="1:72" s="242" customFormat="1" ht="9.6" customHeight="1" x14ac:dyDescent="0.25">
      <c r="A11" s="260" t="s">
        <v>166</v>
      </c>
      <c r="B11" s="261" t="s">
        <v>167</v>
      </c>
      <c r="C11" s="1925" t="s">
        <v>216</v>
      </c>
      <c r="D11" s="1925"/>
      <c r="E11" s="617" t="s">
        <v>135</v>
      </c>
      <c r="F11" s="261" t="s">
        <v>165</v>
      </c>
      <c r="G11" s="1925" t="s">
        <v>137</v>
      </c>
      <c r="H11" s="1926"/>
      <c r="I11" s="618">
        <v>0.35416666666666702</v>
      </c>
      <c r="J11" s="261">
        <v>0.375</v>
      </c>
      <c r="K11" s="1925" t="s">
        <v>12</v>
      </c>
      <c r="L11" s="1925"/>
      <c r="M11" s="617">
        <v>0.375</v>
      </c>
      <c r="N11" s="261">
        <v>0.39236111111111099</v>
      </c>
      <c r="O11" s="1925" t="s">
        <v>40</v>
      </c>
      <c r="P11" s="1926"/>
      <c r="Q11" s="639"/>
      <c r="R11" s="244"/>
      <c r="S11" s="271"/>
      <c r="T11" s="271"/>
      <c r="U11" s="617">
        <v>0.375</v>
      </c>
      <c r="V11" s="261">
        <v>0.40277777777777701</v>
      </c>
      <c r="W11" s="1925" t="s">
        <v>151</v>
      </c>
      <c r="X11" s="1926"/>
      <c r="Y11" s="618">
        <v>0.35416666666666702</v>
      </c>
      <c r="Z11" s="261">
        <v>0.38194444444444398</v>
      </c>
      <c r="AA11" s="1925" t="s">
        <v>138</v>
      </c>
      <c r="AB11" s="1925"/>
      <c r="AC11" s="254"/>
      <c r="AD11" s="244"/>
      <c r="AE11" s="271"/>
      <c r="AF11" s="281"/>
      <c r="AG11" s="618">
        <v>0.375</v>
      </c>
      <c r="AH11" s="261">
        <v>0.39583333333333298</v>
      </c>
      <c r="AI11" s="1925" t="s">
        <v>12</v>
      </c>
      <c r="AJ11" s="1925"/>
      <c r="AK11" s="614">
        <v>0.3923611111111111</v>
      </c>
      <c r="AL11" s="261">
        <v>0.41319444444444398</v>
      </c>
      <c r="AM11" s="1925" t="s">
        <v>40</v>
      </c>
      <c r="AN11" s="1926"/>
      <c r="AO11" s="639"/>
      <c r="AP11" s="244"/>
      <c r="AQ11" s="271"/>
      <c r="AR11" s="271"/>
      <c r="AS11" s="262">
        <v>0.39583333333333398</v>
      </c>
      <c r="AT11" s="261">
        <v>0.41666666666666702</v>
      </c>
      <c r="AU11" s="1925" t="s">
        <v>147</v>
      </c>
      <c r="AV11" s="2448"/>
      <c r="BA11" s="254"/>
      <c r="BB11" s="244"/>
      <c r="BC11" s="271"/>
      <c r="BD11" s="281"/>
      <c r="BE11" s="618" t="s">
        <v>169</v>
      </c>
      <c r="BF11" s="261" t="s">
        <v>170</v>
      </c>
      <c r="BG11" s="1925" t="s">
        <v>216</v>
      </c>
      <c r="BH11" s="1925"/>
      <c r="BI11" s="617">
        <v>0.39583333333333298</v>
      </c>
      <c r="BJ11" s="261">
        <v>0.42361111111110999</v>
      </c>
      <c r="BK11" s="1925" t="s">
        <v>138</v>
      </c>
      <c r="BL11" s="1926"/>
      <c r="BM11" s="617">
        <v>0.41319444444444442</v>
      </c>
      <c r="BN11" s="261">
        <v>0.43402777777777801</v>
      </c>
      <c r="BO11" s="1925" t="s">
        <v>40</v>
      </c>
      <c r="BP11" s="1925"/>
      <c r="BQ11" s="254"/>
      <c r="BR11" s="244"/>
      <c r="BS11" s="271"/>
      <c r="BT11" s="483"/>
    </row>
    <row r="12" spans="1:72" s="242" customFormat="1" ht="9.6" customHeight="1" x14ac:dyDescent="0.25">
      <c r="A12" s="260"/>
      <c r="B12" s="261"/>
      <c r="C12" s="1925"/>
      <c r="D12" s="1925"/>
      <c r="E12" s="617"/>
      <c r="F12" s="261"/>
      <c r="G12" s="649"/>
      <c r="H12" s="281"/>
      <c r="I12" s="618"/>
      <c r="J12" s="261"/>
      <c r="K12" s="1925"/>
      <c r="L12" s="1925"/>
      <c r="M12" s="617"/>
      <c r="N12" s="261"/>
      <c r="O12" s="1925"/>
      <c r="P12" s="1926"/>
      <c r="U12" s="617"/>
      <c r="V12" s="261"/>
      <c r="W12" s="1925"/>
      <c r="X12" s="1926"/>
      <c r="Y12" s="618"/>
      <c r="Z12" s="261"/>
      <c r="AA12" s="1925"/>
      <c r="AB12" s="1925"/>
      <c r="AC12" s="280"/>
      <c r="AD12" s="275"/>
      <c r="AE12" s="276"/>
      <c r="AF12" s="281"/>
      <c r="AG12" s="618"/>
      <c r="AH12" s="261"/>
      <c r="AI12" s="1925"/>
      <c r="AJ12" s="1925"/>
      <c r="AK12" s="617"/>
      <c r="AL12" s="261"/>
      <c r="AM12" s="1925"/>
      <c r="AN12" s="1926"/>
      <c r="AO12" s="279"/>
      <c r="AP12" s="275"/>
      <c r="AQ12" s="276"/>
      <c r="AR12" s="271"/>
      <c r="AS12" s="262"/>
      <c r="AT12" s="261"/>
      <c r="AU12" s="1925"/>
      <c r="AV12" s="2448"/>
      <c r="AW12" s="618" t="s">
        <v>168</v>
      </c>
      <c r="AX12" s="261" t="s">
        <v>169</v>
      </c>
      <c r="AY12" s="1925" t="s">
        <v>137</v>
      </c>
      <c r="AZ12" s="1925"/>
      <c r="BA12" s="280"/>
      <c r="BB12" s="275"/>
      <c r="BC12" s="276"/>
      <c r="BD12" s="281"/>
      <c r="BE12" s="618"/>
      <c r="BF12" s="261"/>
      <c r="BG12" s="1925"/>
      <c r="BH12" s="1925"/>
      <c r="BI12" s="617"/>
      <c r="BJ12" s="261"/>
      <c r="BK12" s="1925"/>
      <c r="BL12" s="1926"/>
      <c r="BM12" s="617"/>
      <c r="BN12" s="261"/>
      <c r="BO12" s="1925"/>
      <c r="BP12" s="1925"/>
      <c r="BQ12" s="280"/>
      <c r="BR12" s="275"/>
      <c r="BS12" s="276"/>
      <c r="BT12" s="483"/>
    </row>
    <row r="13" spans="1:72" s="242" customFormat="1" ht="9.6" customHeight="1" x14ac:dyDescent="0.25">
      <c r="A13" s="260" t="s">
        <v>170</v>
      </c>
      <c r="B13" s="261" t="s">
        <v>171</v>
      </c>
      <c r="C13" s="1925" t="s">
        <v>137</v>
      </c>
      <c r="D13" s="1925"/>
      <c r="E13" s="617">
        <v>0.41666666666666702</v>
      </c>
      <c r="F13" s="261">
        <v>0.44444444444444398</v>
      </c>
      <c r="G13" s="1925" t="s">
        <v>151</v>
      </c>
      <c r="H13" s="1926"/>
      <c r="I13" s="618">
        <v>0.41666666666666702</v>
      </c>
      <c r="J13" s="261">
        <v>0.4375</v>
      </c>
      <c r="K13" s="1925" t="s">
        <v>12</v>
      </c>
      <c r="L13" s="1925"/>
      <c r="M13" s="617">
        <v>0.43402777777777773</v>
      </c>
      <c r="N13" s="261">
        <v>0.45486111111111099</v>
      </c>
      <c r="O13" s="1925" t="s">
        <v>40</v>
      </c>
      <c r="P13" s="1926"/>
      <c r="Q13" s="639"/>
      <c r="R13" s="244"/>
      <c r="S13" s="271"/>
      <c r="T13" s="271"/>
      <c r="U13" s="617" t="s">
        <v>171</v>
      </c>
      <c r="V13" s="261" t="s">
        <v>172</v>
      </c>
      <c r="W13" s="1925" t="s">
        <v>216</v>
      </c>
      <c r="X13" s="1926"/>
      <c r="Y13" s="648">
        <v>0.40972222222222227</v>
      </c>
      <c r="Z13" s="283">
        <v>0.4513888888888889</v>
      </c>
      <c r="AA13" s="1927" t="s">
        <v>6</v>
      </c>
      <c r="AB13" s="1927"/>
      <c r="AC13" s="254"/>
      <c r="AD13" s="244"/>
      <c r="AE13" s="271"/>
      <c r="AF13" s="281"/>
      <c r="AG13" s="618">
        <v>0.4375</v>
      </c>
      <c r="AH13" s="261">
        <v>0.46527777777777701</v>
      </c>
      <c r="AI13" s="1925" t="s">
        <v>138</v>
      </c>
      <c r="AJ13" s="1925"/>
      <c r="AK13" s="617">
        <v>0.4548611111111111</v>
      </c>
      <c r="AL13" s="261">
        <v>0.47569444444444398</v>
      </c>
      <c r="AM13" s="1925" t="s">
        <v>40</v>
      </c>
      <c r="AN13" s="1926"/>
      <c r="AO13" s="639"/>
      <c r="AP13" s="244"/>
      <c r="AQ13" s="271"/>
      <c r="AR13" s="271"/>
      <c r="AS13" s="262">
        <v>0.45833333333333298</v>
      </c>
      <c r="AT13" s="261">
        <v>0.48611111111110999</v>
      </c>
      <c r="AU13" s="1925" t="s">
        <v>151</v>
      </c>
      <c r="AV13" s="2448"/>
      <c r="BA13" s="254"/>
      <c r="BB13" s="244"/>
      <c r="BC13" s="271"/>
      <c r="BD13" s="281"/>
      <c r="BE13" s="618">
        <v>0.45833333333333398</v>
      </c>
      <c r="BF13" s="261">
        <v>0.47916666666666702</v>
      </c>
      <c r="BG13" s="1925" t="s">
        <v>12</v>
      </c>
      <c r="BH13" s="1925"/>
      <c r="BI13" s="617" t="s">
        <v>172</v>
      </c>
      <c r="BJ13" s="261" t="s">
        <v>173</v>
      </c>
      <c r="BK13" s="1925" t="s">
        <v>137</v>
      </c>
      <c r="BL13" s="1926"/>
      <c r="BM13" s="617">
        <v>0.47569444444444442</v>
      </c>
      <c r="BN13" s="261">
        <v>0.49652777777777801</v>
      </c>
      <c r="BO13" s="1925" t="s">
        <v>40</v>
      </c>
      <c r="BP13" s="1925"/>
      <c r="BQ13" s="254"/>
      <c r="BR13" s="244"/>
      <c r="BS13" s="271"/>
      <c r="BT13" s="483"/>
    </row>
    <row r="14" spans="1:72" s="242" customFormat="1" ht="9.6" customHeight="1" x14ac:dyDescent="0.25">
      <c r="A14" s="260"/>
      <c r="B14" s="261"/>
      <c r="C14" s="1925"/>
      <c r="D14" s="1925"/>
      <c r="E14" s="617"/>
      <c r="F14" s="261"/>
      <c r="G14" s="649"/>
      <c r="H14" s="281"/>
      <c r="I14" s="618"/>
      <c r="J14" s="261"/>
      <c r="K14" s="1925"/>
      <c r="L14" s="1925"/>
      <c r="M14" s="617"/>
      <c r="N14" s="261"/>
      <c r="O14" s="1925"/>
      <c r="P14" s="1926"/>
      <c r="U14" s="617"/>
      <c r="V14" s="261"/>
      <c r="W14" s="1925"/>
      <c r="X14" s="1926"/>
      <c r="Y14" s="618"/>
      <c r="Z14" s="261"/>
      <c r="AA14" s="1925"/>
      <c r="AB14" s="1925"/>
      <c r="AC14" s="687"/>
      <c r="AD14" s="261"/>
      <c r="AE14" s="1925"/>
      <c r="AF14" s="1926"/>
      <c r="AG14" s="618"/>
      <c r="AH14" s="261"/>
      <c r="AI14" s="1925"/>
      <c r="AJ14" s="1925"/>
      <c r="AK14" s="617"/>
      <c r="AL14" s="261"/>
      <c r="AM14" s="1925"/>
      <c r="AN14" s="1926"/>
      <c r="AO14" s="639"/>
      <c r="AP14" s="244"/>
      <c r="AQ14" s="271"/>
      <c r="AR14" s="271"/>
      <c r="AS14" s="262"/>
      <c r="AT14" s="261"/>
      <c r="AU14" s="1925"/>
      <c r="AV14" s="2448"/>
      <c r="AW14" s="618">
        <v>0.4375</v>
      </c>
      <c r="AX14" s="261">
        <v>0.45833333333333298</v>
      </c>
      <c r="AY14" s="1925" t="s">
        <v>12</v>
      </c>
      <c r="AZ14" s="1925"/>
      <c r="BA14" s="254"/>
      <c r="BB14" s="244"/>
      <c r="BC14" s="271"/>
      <c r="BD14" s="281"/>
      <c r="BE14" s="618"/>
      <c r="BF14" s="261"/>
      <c r="BG14" s="1925"/>
      <c r="BH14" s="1925"/>
      <c r="BI14" s="617"/>
      <c r="BJ14" s="261"/>
      <c r="BK14" s="1925"/>
      <c r="BL14" s="1926"/>
      <c r="BM14" s="617"/>
      <c r="BN14" s="261"/>
      <c r="BO14" s="1925"/>
      <c r="BP14" s="1925"/>
      <c r="BQ14" s="254"/>
      <c r="BR14" s="244"/>
      <c r="BS14" s="271"/>
      <c r="BT14" s="483"/>
    </row>
    <row r="15" spans="1:72" s="242" customFormat="1" ht="9.6" customHeight="1" x14ac:dyDescent="0.25">
      <c r="A15" s="285">
        <v>0.47222222222222227</v>
      </c>
      <c r="B15" s="283">
        <v>0.51388888888888895</v>
      </c>
      <c r="C15" s="1927" t="s">
        <v>6</v>
      </c>
      <c r="D15" s="1927"/>
      <c r="E15" s="289">
        <v>0.47916666666666669</v>
      </c>
      <c r="F15" s="283">
        <v>0.52083333333333337</v>
      </c>
      <c r="G15" s="1927" t="s">
        <v>6</v>
      </c>
      <c r="H15" s="1928"/>
      <c r="I15" s="648">
        <v>0.45833333333333331</v>
      </c>
      <c r="J15" s="283">
        <v>0.5</v>
      </c>
      <c r="K15" s="1927" t="s">
        <v>6</v>
      </c>
      <c r="L15" s="1927"/>
      <c r="M15" s="289">
        <v>0.47569444444444442</v>
      </c>
      <c r="N15" s="283">
        <v>0.51736111111111105</v>
      </c>
      <c r="O15" s="1927" t="s">
        <v>6</v>
      </c>
      <c r="P15" s="1928"/>
      <c r="Q15" s="639"/>
      <c r="R15" s="244"/>
      <c r="S15" s="271"/>
      <c r="T15" s="271"/>
      <c r="U15" s="289">
        <v>0.4826388888888889</v>
      </c>
      <c r="V15" s="283">
        <v>0.52430555555555558</v>
      </c>
      <c r="W15" s="1927" t="s">
        <v>6</v>
      </c>
      <c r="X15" s="1928"/>
      <c r="Y15" s="618">
        <v>0.47916666666666602</v>
      </c>
      <c r="Z15" s="261">
        <v>0.50694444444444398</v>
      </c>
      <c r="AA15" s="1925" t="s">
        <v>138</v>
      </c>
      <c r="AB15" s="1925"/>
      <c r="AC15" s="254"/>
      <c r="AD15" s="244"/>
      <c r="AE15" s="271"/>
      <c r="AF15" s="281"/>
      <c r="AG15" s="648">
        <v>0.5</v>
      </c>
      <c r="AH15" s="283">
        <v>0.54166666666666663</v>
      </c>
      <c r="AI15" s="1927" t="s">
        <v>6</v>
      </c>
      <c r="AJ15" s="1927"/>
      <c r="AK15" s="289">
        <v>0.49652777777777773</v>
      </c>
      <c r="AL15" s="283">
        <v>0.53819444444444442</v>
      </c>
      <c r="AM15" s="1927" t="s">
        <v>6</v>
      </c>
      <c r="AN15" s="1928"/>
      <c r="AO15" s="639"/>
      <c r="AP15" s="244"/>
      <c r="AQ15" s="271"/>
      <c r="AR15" s="271"/>
      <c r="AS15" s="282">
        <v>0.52083333333333337</v>
      </c>
      <c r="AT15" s="283">
        <v>0.5625</v>
      </c>
      <c r="AU15" s="1927" t="s">
        <v>6</v>
      </c>
      <c r="AV15" s="2449"/>
      <c r="BA15" s="254"/>
      <c r="BB15" s="244"/>
      <c r="BC15" s="271"/>
      <c r="BD15" s="281"/>
      <c r="BE15" s="648">
        <v>0.50347222222222221</v>
      </c>
      <c r="BF15" s="283">
        <v>0.54513888888888895</v>
      </c>
      <c r="BG15" s="1927" t="s">
        <v>6</v>
      </c>
      <c r="BH15" s="1927"/>
      <c r="BI15" s="289">
        <v>0.51388888888888895</v>
      </c>
      <c r="BJ15" s="283">
        <v>0.55555555555555558</v>
      </c>
      <c r="BK15" s="1927" t="s">
        <v>6</v>
      </c>
      <c r="BL15" s="1928"/>
      <c r="BM15" s="289">
        <v>0.51736111111111105</v>
      </c>
      <c r="BN15" s="283">
        <v>0.55902777777777779</v>
      </c>
      <c r="BO15" s="1927" t="s">
        <v>6</v>
      </c>
      <c r="BP15" s="1927"/>
      <c r="BQ15" s="254"/>
      <c r="BR15" s="244"/>
      <c r="BS15" s="271"/>
      <c r="BT15" s="483"/>
    </row>
    <row r="16" spans="1:72" s="242" customFormat="1" ht="9.6" customHeight="1" x14ac:dyDescent="0.25">
      <c r="A16" s="260"/>
      <c r="B16" s="261"/>
      <c r="C16" s="1925"/>
      <c r="D16" s="1925"/>
      <c r="E16" s="617"/>
      <c r="F16" s="261"/>
      <c r="G16" s="649"/>
      <c r="H16" s="281"/>
      <c r="I16" s="618"/>
      <c r="J16" s="261"/>
      <c r="K16" s="1925"/>
      <c r="L16" s="1925"/>
      <c r="M16" s="617"/>
      <c r="N16" s="261"/>
      <c r="O16" s="1925"/>
      <c r="P16" s="1926"/>
      <c r="Q16" s="639"/>
      <c r="R16" s="244"/>
      <c r="S16" s="271"/>
      <c r="T16" s="271"/>
      <c r="U16" s="617"/>
      <c r="V16" s="261"/>
      <c r="W16" s="1925"/>
      <c r="X16" s="1926"/>
      <c r="Y16" s="618"/>
      <c r="Z16" s="261"/>
      <c r="AA16" s="1925"/>
      <c r="AB16" s="1925"/>
      <c r="AC16" s="254"/>
      <c r="AD16" s="244"/>
      <c r="AE16" s="271"/>
      <c r="AF16" s="281"/>
      <c r="AG16" s="618"/>
      <c r="AH16" s="261"/>
      <c r="AI16" s="649"/>
      <c r="AJ16" s="649"/>
      <c r="AK16" s="617"/>
      <c r="AL16" s="261"/>
      <c r="AM16" s="1925"/>
      <c r="AN16" s="1926"/>
      <c r="AO16" s="271"/>
      <c r="AP16" s="271"/>
      <c r="AQ16" s="271"/>
      <c r="AR16" s="271"/>
      <c r="AS16" s="262"/>
      <c r="AT16" s="261"/>
      <c r="AU16" s="1925"/>
      <c r="AV16" s="2448"/>
      <c r="AW16" s="618"/>
      <c r="AX16" s="261"/>
      <c r="AY16" s="1925"/>
      <c r="AZ16" s="1925"/>
      <c r="BA16" s="254"/>
      <c r="BB16" s="244"/>
      <c r="BC16" s="271"/>
      <c r="BD16" s="281"/>
      <c r="BE16" s="618"/>
      <c r="BF16" s="261"/>
      <c r="BG16" s="1925"/>
      <c r="BH16" s="1925"/>
      <c r="BI16" s="617"/>
      <c r="BJ16" s="261"/>
      <c r="BK16" s="1925"/>
      <c r="BL16" s="1926"/>
      <c r="BM16" s="617"/>
      <c r="BN16" s="261"/>
      <c r="BO16" s="1925"/>
      <c r="BP16" s="1925"/>
      <c r="BQ16" s="284"/>
      <c r="BR16" s="271"/>
      <c r="BS16" s="271"/>
      <c r="BT16" s="483"/>
    </row>
    <row r="17" spans="1:72" s="242" customFormat="1" ht="9.6" customHeight="1" x14ac:dyDescent="0.25">
      <c r="A17" s="260">
        <v>0.52083333333333304</v>
      </c>
      <c r="B17" s="261">
        <v>0.54166666666666696</v>
      </c>
      <c r="C17" s="1925" t="s">
        <v>12</v>
      </c>
      <c r="D17" s="1925"/>
      <c r="E17" s="617">
        <v>0.52083333333333304</v>
      </c>
      <c r="F17" s="261">
        <v>0.54861111111111005</v>
      </c>
      <c r="G17" s="1925" t="s">
        <v>138</v>
      </c>
      <c r="H17" s="1926"/>
      <c r="I17" s="618">
        <v>0.5</v>
      </c>
      <c r="J17" s="261">
        <v>0.52777777777777701</v>
      </c>
      <c r="K17" s="1925" t="s">
        <v>151</v>
      </c>
      <c r="L17" s="1925"/>
      <c r="M17" s="617">
        <v>0.51736111111111105</v>
      </c>
      <c r="N17" s="261">
        <v>0.53819444444444398</v>
      </c>
      <c r="O17" s="1925" t="s">
        <v>40</v>
      </c>
      <c r="P17" s="1926"/>
      <c r="Q17" s="639"/>
      <c r="R17" s="244"/>
      <c r="S17" s="271"/>
      <c r="T17" s="271"/>
      <c r="U17" s="617" t="s">
        <v>175</v>
      </c>
      <c r="V17" s="261" t="s">
        <v>176</v>
      </c>
      <c r="W17" s="1925" t="s">
        <v>216</v>
      </c>
      <c r="X17" s="1926"/>
      <c r="Y17" s="618" t="s">
        <v>177</v>
      </c>
      <c r="Z17" s="261" t="s">
        <v>178</v>
      </c>
      <c r="AA17" s="1925" t="s">
        <v>216</v>
      </c>
      <c r="AB17" s="1925"/>
      <c r="AC17" s="687"/>
      <c r="AD17" s="261"/>
      <c r="AE17" s="1925"/>
      <c r="AF17" s="1926"/>
      <c r="AG17" s="618">
        <v>0.54166666666666696</v>
      </c>
      <c r="AH17" s="261">
        <v>0.5625</v>
      </c>
      <c r="AI17" s="1925" t="s">
        <v>12</v>
      </c>
      <c r="AJ17" s="1925"/>
      <c r="AK17" s="617">
        <v>0.53819444444444442</v>
      </c>
      <c r="AL17" s="261">
        <v>0.55902777777777701</v>
      </c>
      <c r="AM17" s="1925" t="s">
        <v>40</v>
      </c>
      <c r="AN17" s="1926"/>
      <c r="AO17" s="639"/>
      <c r="AP17" s="244"/>
      <c r="AQ17" s="271"/>
      <c r="AR17" s="271"/>
      <c r="AS17" s="262">
        <v>0.5625</v>
      </c>
      <c r="AT17" s="261">
        <v>0.58333333333333304</v>
      </c>
      <c r="AU17" s="1925" t="s">
        <v>147</v>
      </c>
      <c r="AV17" s="2448"/>
      <c r="AW17" s="648">
        <v>0.4861111111111111</v>
      </c>
      <c r="AX17" s="283">
        <v>0.52777777777777779</v>
      </c>
      <c r="AY17" s="1927" t="s">
        <v>6</v>
      </c>
      <c r="AZ17" s="1927"/>
      <c r="BA17" s="254"/>
      <c r="BB17" s="244"/>
      <c r="BC17" s="271"/>
      <c r="BD17" s="281"/>
      <c r="BE17" s="618" t="s">
        <v>176</v>
      </c>
      <c r="BF17" s="261" t="s">
        <v>177</v>
      </c>
      <c r="BG17" s="1925" t="s">
        <v>137</v>
      </c>
      <c r="BH17" s="1925"/>
      <c r="BI17" s="617">
        <v>0.5625</v>
      </c>
      <c r="BJ17" s="261">
        <v>0.59027777777777601</v>
      </c>
      <c r="BK17" s="1925" t="s">
        <v>138</v>
      </c>
      <c r="BL17" s="1926"/>
      <c r="BM17" s="617">
        <v>0.55902777777777779</v>
      </c>
      <c r="BN17" s="261">
        <v>0.57986111111111105</v>
      </c>
      <c r="BO17" s="1925" t="s">
        <v>40</v>
      </c>
      <c r="BP17" s="1925"/>
      <c r="BQ17" s="254"/>
      <c r="BR17" s="244"/>
      <c r="BS17" s="271"/>
      <c r="BT17" s="483"/>
    </row>
    <row r="18" spans="1:72" s="242" customFormat="1" ht="9.6" customHeight="1" x14ac:dyDescent="0.25">
      <c r="A18" s="260"/>
      <c r="B18" s="261"/>
      <c r="C18" s="1925"/>
      <c r="D18" s="1925"/>
      <c r="E18" s="284"/>
      <c r="F18" s="271"/>
      <c r="G18" s="271"/>
      <c r="H18" s="281"/>
      <c r="I18" s="618"/>
      <c r="J18" s="261"/>
      <c r="K18" s="1925"/>
      <c r="L18" s="1925"/>
      <c r="M18" s="284"/>
      <c r="N18" s="271"/>
      <c r="O18" s="2057"/>
      <c r="P18" s="2062"/>
      <c r="Q18" s="639"/>
      <c r="R18" s="244"/>
      <c r="S18" s="271"/>
      <c r="T18" s="271"/>
      <c r="U18" s="617"/>
      <c r="V18" s="261"/>
      <c r="W18" s="1925"/>
      <c r="X18" s="1926"/>
      <c r="Y18" s="618"/>
      <c r="Z18" s="261"/>
      <c r="AA18" s="649"/>
      <c r="AB18" s="649"/>
      <c r="AC18" s="254"/>
      <c r="AD18" s="244"/>
      <c r="AE18" s="271"/>
      <c r="AF18" s="281"/>
      <c r="AG18" s="618"/>
      <c r="AH18" s="261"/>
      <c r="AI18" s="1925"/>
      <c r="AJ18" s="1925"/>
      <c r="AK18" s="617"/>
      <c r="AL18" s="261"/>
      <c r="AM18" s="1925"/>
      <c r="AN18" s="1926"/>
      <c r="AO18" s="639"/>
      <c r="AP18" s="244"/>
      <c r="AQ18" s="271"/>
      <c r="AR18" s="271"/>
      <c r="AS18" s="262"/>
      <c r="AT18" s="261"/>
      <c r="AU18" s="1925"/>
      <c r="AV18" s="2448"/>
      <c r="AW18" s="618"/>
      <c r="AX18" s="261"/>
      <c r="AY18" s="649"/>
      <c r="AZ18" s="649"/>
      <c r="BA18" s="254"/>
      <c r="BB18" s="244"/>
      <c r="BC18" s="271"/>
      <c r="BD18" s="281"/>
      <c r="BE18" s="618"/>
      <c r="BF18" s="261"/>
      <c r="BG18" s="1925"/>
      <c r="BH18" s="1925"/>
      <c r="BI18" s="617"/>
      <c r="BJ18" s="261"/>
      <c r="BK18" s="649"/>
      <c r="BL18" s="650"/>
      <c r="BM18" s="617"/>
      <c r="BN18" s="261"/>
      <c r="BO18" s="1925"/>
      <c r="BP18" s="1925"/>
      <c r="BQ18" s="254"/>
      <c r="BR18" s="244"/>
      <c r="BS18" s="271"/>
      <c r="BT18" s="483"/>
    </row>
    <row r="19" spans="1:72" s="242" customFormat="1" ht="9.6" customHeight="1" x14ac:dyDescent="0.25">
      <c r="A19" s="260" t="s">
        <v>178</v>
      </c>
      <c r="B19" s="261" t="s">
        <v>179</v>
      </c>
      <c r="C19" s="1925" t="s">
        <v>137</v>
      </c>
      <c r="D19" s="1925"/>
      <c r="E19" s="284"/>
      <c r="F19" s="271"/>
      <c r="G19" s="271"/>
      <c r="H19" s="281"/>
      <c r="I19" s="618">
        <v>0.58333333333333304</v>
      </c>
      <c r="J19" s="261">
        <v>0.60416666666666696</v>
      </c>
      <c r="K19" s="1925" t="s">
        <v>12</v>
      </c>
      <c r="L19" s="1925"/>
      <c r="M19" s="617">
        <v>0.57986111111111105</v>
      </c>
      <c r="N19" s="261">
        <v>0.60069444444444398</v>
      </c>
      <c r="O19" s="1925" t="s">
        <v>40</v>
      </c>
      <c r="P19" s="1926"/>
      <c r="Q19" s="271"/>
      <c r="R19" s="271"/>
      <c r="S19" s="271"/>
      <c r="T19" s="271"/>
      <c r="U19" s="617">
        <v>0.58333333333333304</v>
      </c>
      <c r="V19" s="261">
        <v>0.61111111111111005</v>
      </c>
      <c r="W19" s="1925" t="s">
        <v>151</v>
      </c>
      <c r="X19" s="1926"/>
      <c r="Y19" s="618"/>
      <c r="Z19" s="261"/>
      <c r="AA19" s="649"/>
      <c r="AB19" s="649"/>
      <c r="AC19" s="284"/>
      <c r="AD19" s="271"/>
      <c r="AE19" s="271"/>
      <c r="AF19" s="281"/>
      <c r="AG19" s="618" t="s">
        <v>179</v>
      </c>
      <c r="AH19" s="261" t="s">
        <v>180</v>
      </c>
      <c r="AI19" s="1925" t="s">
        <v>216</v>
      </c>
      <c r="AJ19" s="1925"/>
      <c r="AK19" s="617">
        <v>0.60069444444444442</v>
      </c>
      <c r="AL19" s="261">
        <v>0.62152777777777701</v>
      </c>
      <c r="AM19" s="1925" t="s">
        <v>40</v>
      </c>
      <c r="AN19" s="1926"/>
      <c r="AO19" s="639"/>
      <c r="AP19" s="244"/>
      <c r="AQ19" s="271"/>
      <c r="AR19" s="271"/>
      <c r="AS19" s="262"/>
      <c r="AT19" s="261"/>
      <c r="AU19" s="1925"/>
      <c r="AV19" s="2448"/>
      <c r="AW19" s="618">
        <v>0.54166666666666596</v>
      </c>
      <c r="AX19" s="261">
        <v>0.56944444444444398</v>
      </c>
      <c r="AY19" s="1925" t="s">
        <v>151</v>
      </c>
      <c r="AZ19" s="1925"/>
      <c r="BA19" s="284"/>
      <c r="BB19" s="271"/>
      <c r="BC19" s="271"/>
      <c r="BD19" s="281"/>
      <c r="BE19" s="618">
        <v>0.60416666666666696</v>
      </c>
      <c r="BF19" s="261">
        <v>0.625</v>
      </c>
      <c r="BG19" s="1925" t="s">
        <v>12</v>
      </c>
      <c r="BH19" s="1925"/>
      <c r="BI19" s="617"/>
      <c r="BJ19" s="261"/>
      <c r="BK19" s="649"/>
      <c r="BL19" s="650"/>
      <c r="BM19" s="617">
        <v>0.62152777777777779</v>
      </c>
      <c r="BN19" s="261">
        <v>0.64236111111111105</v>
      </c>
      <c r="BO19" s="1925" t="s">
        <v>40</v>
      </c>
      <c r="BP19" s="1925"/>
      <c r="BQ19" s="254"/>
      <c r="BR19" s="244"/>
      <c r="BS19" s="271"/>
      <c r="BT19" s="483"/>
    </row>
    <row r="20" spans="1:72" s="242" customFormat="1" ht="9.6" customHeight="1" x14ac:dyDescent="0.25">
      <c r="A20" s="484"/>
      <c r="B20" s="244"/>
      <c r="C20" s="271"/>
      <c r="D20" s="271"/>
      <c r="E20" s="617"/>
      <c r="F20" s="261"/>
      <c r="G20" s="290"/>
      <c r="H20" s="422"/>
      <c r="I20" s="618"/>
      <c r="J20" s="261"/>
      <c r="K20" s="290"/>
      <c r="L20" s="290"/>
      <c r="M20" s="617"/>
      <c r="N20" s="261"/>
      <c r="O20" s="290"/>
      <c r="P20" s="628"/>
      <c r="Q20" s="639"/>
      <c r="R20" s="244"/>
      <c r="S20" s="271"/>
      <c r="T20" s="271"/>
      <c r="U20" s="254"/>
      <c r="V20" s="244"/>
      <c r="W20" s="271"/>
      <c r="X20" s="281"/>
      <c r="Y20" s="271"/>
      <c r="Z20" s="271"/>
      <c r="AA20" s="271"/>
      <c r="AB20" s="271"/>
      <c r="AC20" s="254"/>
      <c r="AD20" s="244"/>
      <c r="AE20" s="271"/>
      <c r="AF20" s="281"/>
      <c r="AG20" s="639"/>
      <c r="AH20" s="244"/>
      <c r="AI20" s="271"/>
      <c r="AJ20" s="271"/>
      <c r="AK20" s="254"/>
      <c r="AL20" s="244"/>
      <c r="AM20" s="271"/>
      <c r="AN20" s="281"/>
      <c r="AO20" s="639"/>
      <c r="AP20" s="244"/>
      <c r="AQ20" s="271"/>
      <c r="AR20" s="271"/>
      <c r="AS20" s="246"/>
      <c r="AT20" s="244"/>
      <c r="AU20" s="271"/>
      <c r="AV20" s="272"/>
      <c r="AW20" s="618"/>
      <c r="AX20" s="261"/>
      <c r="AY20" s="290"/>
      <c r="AZ20" s="619"/>
      <c r="BA20" s="254"/>
      <c r="BB20" s="244"/>
      <c r="BC20" s="271"/>
      <c r="BD20" s="281"/>
      <c r="BE20" s="639"/>
      <c r="BF20" s="244"/>
      <c r="BG20" s="271"/>
      <c r="BH20" s="271"/>
      <c r="BI20" s="254"/>
      <c r="BJ20" s="244"/>
      <c r="BK20" s="271"/>
      <c r="BL20" s="281"/>
      <c r="BM20" s="254"/>
      <c r="BN20" s="244"/>
      <c r="BO20" s="271"/>
      <c r="BP20" s="271"/>
      <c r="BQ20" s="254"/>
      <c r="BR20" s="244"/>
      <c r="BS20" s="271"/>
      <c r="BT20" s="483"/>
    </row>
    <row r="21" spans="1:72" s="242" customFormat="1" ht="9.6" customHeight="1" x14ac:dyDescent="0.25">
      <c r="A21" s="484"/>
      <c r="B21" s="244"/>
      <c r="C21" s="271"/>
      <c r="D21" s="271"/>
      <c r="E21" s="617"/>
      <c r="F21" s="261"/>
      <c r="G21" s="290"/>
      <c r="H21" s="422"/>
      <c r="I21" s="618"/>
      <c r="J21" s="261"/>
      <c r="K21" s="290"/>
      <c r="L21" s="290"/>
      <c r="M21" s="617"/>
      <c r="N21" s="261"/>
      <c r="O21" s="290"/>
      <c r="P21" s="422"/>
      <c r="Q21" s="639"/>
      <c r="R21" s="244"/>
      <c r="S21" s="271"/>
      <c r="T21" s="271"/>
      <c r="U21" s="254"/>
      <c r="V21" s="244"/>
      <c r="W21" s="271"/>
      <c r="X21" s="281"/>
      <c r="Y21" s="618"/>
      <c r="Z21" s="261"/>
      <c r="AA21" s="290"/>
      <c r="AB21" s="290"/>
      <c r="AC21" s="254"/>
      <c r="AD21" s="244"/>
      <c r="AE21" s="271"/>
      <c r="AF21" s="281"/>
      <c r="AG21" s="298"/>
      <c r="AH21" s="299"/>
      <c r="AI21" s="300"/>
      <c r="AJ21" s="301"/>
      <c r="AK21" s="254"/>
      <c r="AL21" s="244"/>
      <c r="AM21" s="271"/>
      <c r="AN21" s="281"/>
      <c r="AO21" s="639"/>
      <c r="AP21" s="244"/>
      <c r="AQ21" s="271"/>
      <c r="AR21" s="271"/>
      <c r="AS21" s="246"/>
      <c r="AT21" s="244"/>
      <c r="AU21" s="271"/>
      <c r="AV21" s="272"/>
      <c r="AW21" s="618"/>
      <c r="AX21" s="261"/>
      <c r="AY21" s="290"/>
      <c r="AZ21" s="619"/>
      <c r="BA21" s="254"/>
      <c r="BB21" s="244"/>
      <c r="BC21" s="271"/>
      <c r="BD21" s="281"/>
      <c r="BE21" s="639"/>
      <c r="BF21" s="244"/>
      <c r="BG21" s="271"/>
      <c r="BH21" s="271"/>
      <c r="BI21" s="254"/>
      <c r="BJ21" s="244"/>
      <c r="BK21" s="271"/>
      <c r="BL21" s="281"/>
      <c r="BM21" s="254"/>
      <c r="BN21" s="244"/>
      <c r="BO21" s="271"/>
      <c r="BP21" s="271"/>
      <c r="BQ21" s="254"/>
      <c r="BR21" s="244"/>
      <c r="BS21" s="271"/>
      <c r="BT21" s="483"/>
    </row>
    <row r="22" spans="1:72" s="242" customFormat="1" ht="9.6" customHeight="1" x14ac:dyDescent="0.25">
      <c r="A22" s="484"/>
      <c r="B22" s="244"/>
      <c r="C22" s="271"/>
      <c r="D22" s="271"/>
      <c r="E22" s="617"/>
      <c r="F22" s="261"/>
      <c r="G22" s="290"/>
      <c r="H22" s="422"/>
      <c r="I22" s="618"/>
      <c r="J22" s="261"/>
      <c r="K22" s="290"/>
      <c r="L22" s="290"/>
      <c r="M22" s="617"/>
      <c r="N22" s="261"/>
      <c r="O22" s="290"/>
      <c r="P22" s="422"/>
      <c r="Q22" s="639"/>
      <c r="R22" s="244"/>
      <c r="S22" s="271"/>
      <c r="T22" s="271"/>
      <c r="U22" s="254"/>
      <c r="V22" s="244"/>
      <c r="W22" s="271"/>
      <c r="X22" s="281"/>
      <c r="Y22" s="618"/>
      <c r="Z22" s="261"/>
      <c r="AA22" s="290"/>
      <c r="AB22" s="290"/>
      <c r="AC22" s="254"/>
      <c r="AD22" s="244"/>
      <c r="AE22" s="271"/>
      <c r="AF22" s="281"/>
      <c r="AG22" s="298"/>
      <c r="AH22" s="299"/>
      <c r="AI22" s="300"/>
      <c r="AJ22" s="301"/>
      <c r="AK22" s="254"/>
      <c r="AL22" s="244"/>
      <c r="AM22" s="271"/>
      <c r="AN22" s="281"/>
      <c r="AO22" s="639"/>
      <c r="AP22" s="244"/>
      <c r="AQ22" s="271"/>
      <c r="AR22" s="271"/>
      <c r="AS22" s="246"/>
      <c r="AT22" s="244"/>
      <c r="AU22" s="271"/>
      <c r="AV22" s="272"/>
      <c r="AW22" s="271"/>
      <c r="AX22" s="271"/>
      <c r="AY22" s="271"/>
      <c r="AZ22" s="271"/>
      <c r="BA22" s="254"/>
      <c r="BB22" s="244"/>
      <c r="BC22" s="271"/>
      <c r="BD22" s="281"/>
      <c r="BE22" s="639"/>
      <c r="BF22" s="244"/>
      <c r="BG22" s="271"/>
      <c r="BH22" s="271"/>
      <c r="BI22" s="254"/>
      <c r="BJ22" s="244"/>
      <c r="BK22" s="271"/>
      <c r="BL22" s="281"/>
      <c r="BM22" s="254"/>
      <c r="BN22" s="244"/>
      <c r="BO22" s="271"/>
      <c r="BP22" s="271"/>
      <c r="BQ22" s="254"/>
      <c r="BR22" s="244"/>
      <c r="BS22" s="271"/>
      <c r="BT22" s="483"/>
    </row>
    <row r="23" spans="1:72" s="242" customFormat="1" ht="9.6" customHeight="1" x14ac:dyDescent="0.25">
      <c r="A23" s="484"/>
      <c r="B23" s="244"/>
      <c r="C23" s="271"/>
      <c r="D23" s="271"/>
      <c r="E23" s="617"/>
      <c r="F23" s="261"/>
      <c r="G23" s="290"/>
      <c r="H23" s="422"/>
      <c r="I23" s="618"/>
      <c r="J23" s="261"/>
      <c r="K23" s="290"/>
      <c r="L23" s="290"/>
      <c r="M23" s="617"/>
      <c r="N23" s="261"/>
      <c r="O23" s="290"/>
      <c r="P23" s="422"/>
      <c r="Q23" s="639"/>
      <c r="R23" s="244"/>
      <c r="S23" s="271"/>
      <c r="T23" s="271"/>
      <c r="U23" s="254"/>
      <c r="V23" s="244"/>
      <c r="W23" s="271"/>
      <c r="X23" s="281"/>
      <c r="Y23" s="271"/>
      <c r="Z23" s="271"/>
      <c r="AA23" s="271"/>
      <c r="AB23" s="271"/>
      <c r="AC23" s="254"/>
      <c r="AD23" s="244"/>
      <c r="AE23" s="271"/>
      <c r="AF23" s="281"/>
      <c r="AG23" s="298"/>
      <c r="AH23" s="299"/>
      <c r="AI23" s="300"/>
      <c r="AJ23" s="301"/>
      <c r="AK23" s="254"/>
      <c r="AL23" s="244"/>
      <c r="AM23" s="271"/>
      <c r="AN23" s="281"/>
      <c r="AO23" s="639"/>
      <c r="AP23" s="244"/>
      <c r="AQ23" s="271"/>
      <c r="AR23" s="271"/>
      <c r="AS23" s="246"/>
      <c r="AT23" s="244"/>
      <c r="AU23" s="271"/>
      <c r="AV23" s="272"/>
      <c r="AW23" s="618"/>
      <c r="AX23" s="261"/>
      <c r="AY23" s="290"/>
      <c r="AZ23" s="619"/>
      <c r="BA23" s="254"/>
      <c r="BB23" s="244"/>
      <c r="BC23" s="271"/>
      <c r="BD23" s="281"/>
      <c r="BI23" s="254"/>
      <c r="BJ23" s="244"/>
      <c r="BK23" s="271"/>
      <c r="BL23" s="281"/>
      <c r="BM23" s="254"/>
      <c r="BN23" s="244"/>
      <c r="BO23" s="271"/>
      <c r="BP23" s="271"/>
      <c r="BQ23" s="254"/>
      <c r="BR23" s="244"/>
      <c r="BS23" s="271"/>
      <c r="BT23" s="483"/>
    </row>
    <row r="24" spans="1:72" s="242" customFormat="1" ht="9.6" customHeight="1" x14ac:dyDescent="0.25">
      <c r="A24" s="484"/>
      <c r="B24" s="244"/>
      <c r="C24" s="271"/>
      <c r="D24" s="271"/>
      <c r="E24" s="481"/>
      <c r="F24" s="244"/>
      <c r="G24" s="255"/>
      <c r="H24" s="256"/>
      <c r="I24" s="618"/>
      <c r="J24" s="261"/>
      <c r="K24" s="290"/>
      <c r="L24" s="290"/>
      <c r="M24" s="617"/>
      <c r="N24" s="261"/>
      <c r="O24" s="290"/>
      <c r="P24" s="422"/>
      <c r="Q24" s="639"/>
      <c r="R24" s="244"/>
      <c r="S24" s="271"/>
      <c r="T24" s="271"/>
      <c r="U24" s="254"/>
      <c r="V24" s="244"/>
      <c r="W24" s="271"/>
      <c r="X24" s="281"/>
      <c r="Y24" s="618"/>
      <c r="Z24" s="261"/>
      <c r="AA24" s="290"/>
      <c r="AB24" s="290"/>
      <c r="AC24" s="254"/>
      <c r="AD24" s="244"/>
      <c r="AE24" s="271"/>
      <c r="AF24" s="281"/>
      <c r="AG24" s="298"/>
      <c r="AH24" s="299"/>
      <c r="AI24" s="300"/>
      <c r="AJ24" s="301"/>
      <c r="AK24" s="254"/>
      <c r="AL24" s="244"/>
      <c r="AM24" s="271"/>
      <c r="AN24" s="281"/>
      <c r="AO24" s="639"/>
      <c r="AP24" s="244"/>
      <c r="AQ24" s="271"/>
      <c r="AR24" s="271"/>
      <c r="AS24" s="246"/>
      <c r="AT24" s="244"/>
      <c r="AU24" s="271"/>
      <c r="AV24" s="272"/>
      <c r="AW24" s="618"/>
      <c r="AX24" s="261"/>
      <c r="AY24" s="290"/>
      <c r="AZ24" s="619"/>
      <c r="BA24" s="254"/>
      <c r="BB24" s="244"/>
      <c r="BC24" s="271"/>
      <c r="BD24" s="281"/>
      <c r="BE24" s="639"/>
      <c r="BF24" s="244"/>
      <c r="BG24" s="271"/>
      <c r="BH24" s="271"/>
      <c r="BI24" s="254"/>
      <c r="BJ24" s="244"/>
      <c r="BK24" s="271"/>
      <c r="BL24" s="281"/>
      <c r="BM24" s="254"/>
      <c r="BN24" s="244"/>
      <c r="BO24" s="271"/>
      <c r="BP24" s="271"/>
      <c r="BQ24" s="254"/>
      <c r="BR24" s="244"/>
      <c r="BS24" s="271"/>
      <c r="BT24" s="483"/>
    </row>
    <row r="25" spans="1:72" s="242" customFormat="1" ht="9.6" customHeight="1" x14ac:dyDescent="0.25">
      <c r="A25" s="484"/>
      <c r="B25" s="244"/>
      <c r="C25" s="271"/>
      <c r="D25" s="271"/>
      <c r="E25" s="284"/>
      <c r="F25" s="271"/>
      <c r="G25" s="271"/>
      <c r="H25" s="281"/>
      <c r="I25" s="618"/>
      <c r="J25" s="261"/>
      <c r="K25" s="290"/>
      <c r="L25" s="290"/>
      <c r="M25" s="617"/>
      <c r="N25" s="261"/>
      <c r="O25" s="290"/>
      <c r="P25" s="422"/>
      <c r="Q25" s="639"/>
      <c r="R25" s="244"/>
      <c r="S25" s="271"/>
      <c r="T25" s="271"/>
      <c r="U25" s="254"/>
      <c r="V25" s="244"/>
      <c r="W25" s="271"/>
      <c r="X25" s="281"/>
      <c r="Y25" s="618"/>
      <c r="Z25" s="261"/>
      <c r="AA25" s="290"/>
      <c r="AB25" s="290"/>
      <c r="AC25" s="254"/>
      <c r="AD25" s="244"/>
      <c r="AE25" s="271"/>
      <c r="AF25" s="281"/>
      <c r="AG25" s="298"/>
      <c r="AH25" s="299"/>
      <c r="AI25" s="300"/>
      <c r="AJ25" s="301"/>
      <c r="AK25" s="254"/>
      <c r="AL25" s="244"/>
      <c r="AM25" s="271"/>
      <c r="AN25" s="281"/>
      <c r="AO25" s="639"/>
      <c r="AP25" s="244"/>
      <c r="AQ25" s="271"/>
      <c r="AR25" s="271"/>
      <c r="AS25" s="246"/>
      <c r="AT25" s="244"/>
      <c r="AU25" s="271"/>
      <c r="AV25" s="272"/>
      <c r="AW25" s="639"/>
      <c r="AX25" s="244"/>
      <c r="AY25" s="271"/>
      <c r="AZ25" s="271"/>
      <c r="BA25" s="254"/>
      <c r="BB25" s="244"/>
      <c r="BC25" s="271"/>
      <c r="BD25" s="281"/>
      <c r="BE25" s="639"/>
      <c r="BF25" s="244"/>
      <c r="BG25" s="271"/>
      <c r="BH25" s="271"/>
      <c r="BI25" s="254"/>
      <c r="BJ25" s="244"/>
      <c r="BK25" s="271"/>
      <c r="BL25" s="281"/>
      <c r="BM25" s="254"/>
      <c r="BN25" s="244"/>
      <c r="BO25" s="271"/>
      <c r="BP25" s="271"/>
      <c r="BQ25" s="254"/>
      <c r="BR25" s="244"/>
      <c r="BS25" s="271"/>
      <c r="BT25" s="483"/>
    </row>
    <row r="26" spans="1:72" s="242" customFormat="1" ht="9.6" customHeight="1" x14ac:dyDescent="0.25">
      <c r="A26" s="484"/>
      <c r="B26" s="244"/>
      <c r="C26" s="271"/>
      <c r="D26" s="271"/>
      <c r="E26" s="481"/>
      <c r="F26" s="244"/>
      <c r="G26" s="255"/>
      <c r="H26" s="256"/>
      <c r="I26" s="646"/>
      <c r="J26" s="244"/>
      <c r="K26" s="271"/>
      <c r="L26" s="271"/>
      <c r="M26" s="481"/>
      <c r="N26" s="244"/>
      <c r="O26" s="271"/>
      <c r="P26" s="281"/>
      <c r="Q26" s="639"/>
      <c r="R26" s="244"/>
      <c r="S26" s="271"/>
      <c r="T26" s="271"/>
      <c r="U26" s="254"/>
      <c r="V26" s="244"/>
      <c r="W26" s="271"/>
      <c r="X26" s="281"/>
      <c r="Y26" s="639"/>
      <c r="Z26" s="244"/>
      <c r="AA26" s="271"/>
      <c r="AB26" s="271"/>
      <c r="AC26" s="254"/>
      <c r="AD26" s="244"/>
      <c r="AE26" s="271"/>
      <c r="AF26" s="281"/>
      <c r="AG26" s="298"/>
      <c r="AH26" s="299"/>
      <c r="AI26" s="300"/>
      <c r="AJ26" s="301"/>
      <c r="AK26" s="254"/>
      <c r="AL26" s="244"/>
      <c r="AM26" s="271"/>
      <c r="AN26" s="281"/>
      <c r="AO26" s="639"/>
      <c r="AP26" s="244"/>
      <c r="AQ26" s="271"/>
      <c r="AR26" s="271"/>
      <c r="AS26" s="246"/>
      <c r="AT26" s="244"/>
      <c r="AU26" s="271"/>
      <c r="AV26" s="272"/>
      <c r="AW26" s="639"/>
      <c r="AX26" s="244"/>
      <c r="AY26" s="271"/>
      <c r="AZ26" s="271"/>
      <c r="BA26" s="254"/>
      <c r="BB26" s="244"/>
      <c r="BC26" s="271"/>
      <c r="BD26" s="281"/>
      <c r="BE26" s="639"/>
      <c r="BF26" s="244"/>
      <c r="BG26" s="271"/>
      <c r="BH26" s="271"/>
      <c r="BI26" s="254"/>
      <c r="BJ26" s="244"/>
      <c r="BK26" s="271"/>
      <c r="BL26" s="281"/>
      <c r="BM26" s="254"/>
      <c r="BN26" s="244"/>
      <c r="BO26" s="271"/>
      <c r="BP26" s="271"/>
      <c r="BQ26" s="254"/>
      <c r="BR26" s="244"/>
      <c r="BS26" s="271"/>
      <c r="BT26" s="483"/>
    </row>
    <row r="27" spans="1:72" s="316" customFormat="1" ht="9.6" customHeight="1" x14ac:dyDescent="0.25">
      <c r="A27" s="306"/>
      <c r="B27" s="267"/>
      <c r="C27" s="266"/>
      <c r="D27" s="636"/>
      <c r="E27" s="485"/>
      <c r="F27" s="307"/>
      <c r="G27" s="308"/>
      <c r="H27" s="315"/>
      <c r="I27" s="309"/>
      <c r="J27" s="307"/>
      <c r="K27" s="308"/>
      <c r="L27" s="308"/>
      <c r="M27" s="485"/>
      <c r="N27" s="307"/>
      <c r="O27" s="308"/>
      <c r="P27" s="315"/>
      <c r="Q27" s="266"/>
      <c r="R27" s="267"/>
      <c r="S27" s="266"/>
      <c r="T27" s="636"/>
      <c r="U27" s="273"/>
      <c r="V27" s="267"/>
      <c r="W27" s="266"/>
      <c r="X27" s="647"/>
      <c r="Y27" s="310"/>
      <c r="Z27" s="307"/>
      <c r="AA27" s="308"/>
      <c r="AB27" s="308"/>
      <c r="AC27" s="273"/>
      <c r="AD27" s="267"/>
      <c r="AE27" s="266"/>
      <c r="AF27" s="688"/>
      <c r="AG27" s="298"/>
      <c r="AH27" s="299"/>
      <c r="AI27" s="300"/>
      <c r="AJ27" s="301"/>
      <c r="AK27" s="273"/>
      <c r="AL27" s="267"/>
      <c r="AM27" s="266"/>
      <c r="AN27" s="647"/>
      <c r="AO27" s="266"/>
      <c r="AP27" s="267"/>
      <c r="AQ27" s="266"/>
      <c r="AR27" s="636"/>
      <c r="AS27" s="270"/>
      <c r="AT27" s="267"/>
      <c r="AU27" s="266"/>
      <c r="AV27" s="693"/>
      <c r="AW27" s="310"/>
      <c r="AX27" s="307"/>
      <c r="AY27" s="308"/>
      <c r="AZ27" s="308"/>
      <c r="BA27" s="273"/>
      <c r="BB27" s="267"/>
      <c r="BC27" s="266"/>
      <c r="BD27" s="647"/>
      <c r="BE27" s="266"/>
      <c r="BF27" s="267"/>
      <c r="BG27" s="266"/>
      <c r="BH27" s="636"/>
      <c r="BI27" s="273"/>
      <c r="BJ27" s="267"/>
      <c r="BK27" s="266"/>
      <c r="BL27" s="647"/>
      <c r="BM27" s="273"/>
      <c r="BN27" s="267"/>
      <c r="BO27" s="266"/>
      <c r="BP27" s="636"/>
      <c r="BQ27" s="273"/>
      <c r="BR27" s="267"/>
      <c r="BS27" s="266"/>
      <c r="BT27" s="482"/>
    </row>
    <row r="28" spans="1:72" s="317" customFormat="1" ht="9.6" customHeight="1" x14ac:dyDescent="0.15">
      <c r="A28" s="2002" t="s">
        <v>9</v>
      </c>
      <c r="B28" s="1995"/>
      <c r="C28" s="1995"/>
      <c r="D28" s="1995"/>
      <c r="E28" s="1996" t="s">
        <v>146</v>
      </c>
      <c r="F28" s="1995"/>
      <c r="G28" s="1995"/>
      <c r="H28" s="1997"/>
      <c r="I28" s="1995" t="s">
        <v>8</v>
      </c>
      <c r="J28" s="1995"/>
      <c r="K28" s="1995"/>
      <c r="L28" s="1995"/>
      <c r="M28" s="1996" t="s">
        <v>8</v>
      </c>
      <c r="N28" s="1995"/>
      <c r="O28" s="1995"/>
      <c r="P28" s="1997"/>
      <c r="Q28" s="1995" t="s">
        <v>9</v>
      </c>
      <c r="R28" s="1995"/>
      <c r="S28" s="1995"/>
      <c r="T28" s="1995"/>
      <c r="U28" s="1996" t="s">
        <v>9</v>
      </c>
      <c r="V28" s="1995"/>
      <c r="W28" s="1995"/>
      <c r="X28" s="1997"/>
      <c r="Y28" s="1995" t="s">
        <v>8</v>
      </c>
      <c r="Z28" s="1995"/>
      <c r="AA28" s="1995"/>
      <c r="AB28" s="1995"/>
      <c r="AC28" s="1996" t="s">
        <v>9</v>
      </c>
      <c r="AD28" s="1995"/>
      <c r="AE28" s="1995"/>
      <c r="AF28" s="1997"/>
      <c r="AG28" s="1995" t="s">
        <v>9</v>
      </c>
      <c r="AH28" s="1995"/>
      <c r="AI28" s="1995"/>
      <c r="AJ28" s="1995"/>
      <c r="AK28" s="1996" t="s">
        <v>9</v>
      </c>
      <c r="AL28" s="1995"/>
      <c r="AM28" s="1995"/>
      <c r="AN28" s="1997"/>
      <c r="AO28" s="1995" t="s">
        <v>9</v>
      </c>
      <c r="AP28" s="1995"/>
      <c r="AQ28" s="1995"/>
      <c r="AR28" s="1995"/>
      <c r="AS28" s="2446" t="s">
        <v>9</v>
      </c>
      <c r="AT28" s="1995"/>
      <c r="AU28" s="1995"/>
      <c r="AV28" s="2447"/>
      <c r="AW28" s="1995" t="s">
        <v>9</v>
      </c>
      <c r="AX28" s="1995"/>
      <c r="AY28" s="1995"/>
      <c r="AZ28" s="1995"/>
      <c r="BA28" s="1996" t="s">
        <v>9</v>
      </c>
      <c r="BB28" s="1995"/>
      <c r="BC28" s="1995"/>
      <c r="BD28" s="1997"/>
      <c r="BE28" s="1995" t="s">
        <v>9</v>
      </c>
      <c r="BF28" s="1995"/>
      <c r="BG28" s="1995"/>
      <c r="BH28" s="1995"/>
      <c r="BI28" s="1996" t="s">
        <v>9</v>
      </c>
      <c r="BJ28" s="1995"/>
      <c r="BK28" s="1995"/>
      <c r="BL28" s="1997"/>
      <c r="BM28" s="1996" t="s">
        <v>9</v>
      </c>
      <c r="BN28" s="1995"/>
      <c r="BO28" s="1995"/>
      <c r="BP28" s="1995"/>
      <c r="BQ28" s="1996" t="s">
        <v>9</v>
      </c>
      <c r="BR28" s="1995"/>
      <c r="BS28" s="1995"/>
      <c r="BT28" s="2061"/>
    </row>
    <row r="29" spans="1:72" s="221" customFormat="1" ht="12.95" customHeight="1" x14ac:dyDescent="0.25">
      <c r="A29" s="2060"/>
      <c r="B29" s="1979"/>
      <c r="C29" s="1979"/>
      <c r="D29" s="1979"/>
      <c r="E29" s="1992"/>
      <c r="F29" s="1993"/>
      <c r="G29" s="1993"/>
      <c r="H29" s="1994"/>
      <c r="I29" s="633"/>
      <c r="J29" s="318"/>
      <c r="K29" s="629"/>
      <c r="L29" s="629"/>
      <c r="M29" s="668"/>
      <c r="N29" s="318"/>
      <c r="O29" s="666"/>
      <c r="P29" s="667"/>
      <c r="Q29" s="1979"/>
      <c r="R29" s="1979"/>
      <c r="S29" s="1979"/>
      <c r="T29" s="1979"/>
      <c r="U29" s="1989"/>
      <c r="V29" s="1979"/>
      <c r="W29" s="1979"/>
      <c r="X29" s="1990"/>
      <c r="Y29" s="629"/>
      <c r="Z29" s="318"/>
      <c r="AA29" s="629"/>
      <c r="AB29" s="629"/>
      <c r="AC29" s="1989"/>
      <c r="AD29" s="1979"/>
      <c r="AE29" s="1979"/>
      <c r="AF29" s="1990"/>
      <c r="AG29" s="630"/>
      <c r="AH29" s="322"/>
      <c r="AI29" s="630"/>
      <c r="AJ29" s="630"/>
      <c r="AK29" s="1989"/>
      <c r="AL29" s="1979"/>
      <c r="AM29" s="1979"/>
      <c r="AN29" s="1990"/>
      <c r="AO29" s="1979"/>
      <c r="AP29" s="1979"/>
      <c r="AQ29" s="1979"/>
      <c r="AR29" s="1979"/>
      <c r="AS29" s="1989"/>
      <c r="AT29" s="1979"/>
      <c r="AU29" s="1979"/>
      <c r="AV29" s="1990"/>
      <c r="AW29" s="630"/>
      <c r="AX29" s="322"/>
      <c r="AY29" s="630"/>
      <c r="AZ29" s="630"/>
      <c r="BA29" s="1989"/>
      <c r="BB29" s="1979"/>
      <c r="BC29" s="1979"/>
      <c r="BD29" s="1990"/>
      <c r="BE29" s="1979"/>
      <c r="BF29" s="1979"/>
      <c r="BG29" s="1979"/>
      <c r="BH29" s="1979"/>
      <c r="BI29" s="1989"/>
      <c r="BJ29" s="1979"/>
      <c r="BK29" s="1979"/>
      <c r="BL29" s="1990"/>
      <c r="BM29" s="1989"/>
      <c r="BN29" s="1979"/>
      <c r="BO29" s="1979"/>
      <c r="BP29" s="1979"/>
      <c r="BQ29" s="1989"/>
      <c r="BR29" s="1979"/>
      <c r="BS29" s="1979"/>
      <c r="BT29" s="2058"/>
    </row>
    <row r="30" spans="1:72" s="221" customFormat="1" ht="12.95" customHeight="1" x14ac:dyDescent="0.25">
      <c r="A30" s="2060"/>
      <c r="B30" s="1979"/>
      <c r="C30" s="1979"/>
      <c r="D30" s="1979"/>
      <c r="E30" s="1992"/>
      <c r="F30" s="1993"/>
      <c r="G30" s="1993"/>
      <c r="H30" s="1994"/>
      <c r="I30" s="633"/>
      <c r="J30" s="318"/>
      <c r="K30" s="629"/>
      <c r="L30" s="629"/>
      <c r="M30" s="668"/>
      <c r="N30" s="318"/>
      <c r="O30" s="666"/>
      <c r="P30" s="667"/>
      <c r="Q30" s="1979"/>
      <c r="R30" s="1979"/>
      <c r="S30" s="1979"/>
      <c r="T30" s="1979"/>
      <c r="U30" s="1989"/>
      <c r="V30" s="1979"/>
      <c r="W30" s="1979"/>
      <c r="X30" s="1990"/>
      <c r="Y30" s="629"/>
      <c r="Z30" s="318"/>
      <c r="AA30" s="629"/>
      <c r="AB30" s="629"/>
      <c r="AC30" s="1989"/>
      <c r="AD30" s="1979"/>
      <c r="AE30" s="1979"/>
      <c r="AF30" s="1990"/>
      <c r="AG30" s="630"/>
      <c r="AH30" s="322"/>
      <c r="AI30" s="630"/>
      <c r="AJ30" s="630"/>
      <c r="AK30" s="1989"/>
      <c r="AL30" s="1979"/>
      <c r="AM30" s="1979"/>
      <c r="AN30" s="1990"/>
      <c r="AO30" s="1979"/>
      <c r="AP30" s="1979"/>
      <c r="AQ30" s="1979"/>
      <c r="AR30" s="1979"/>
      <c r="AS30" s="1989"/>
      <c r="AT30" s="1979"/>
      <c r="AU30" s="1979"/>
      <c r="AV30" s="1990"/>
      <c r="AW30" s="630"/>
      <c r="AX30" s="322"/>
      <c r="AY30" s="630"/>
      <c r="AZ30" s="630"/>
      <c r="BA30" s="1989"/>
      <c r="BB30" s="1979"/>
      <c r="BC30" s="1979"/>
      <c r="BD30" s="1990"/>
      <c r="BE30" s="1979"/>
      <c r="BF30" s="1979"/>
      <c r="BG30" s="1979"/>
      <c r="BH30" s="1979"/>
      <c r="BI30" s="1989"/>
      <c r="BJ30" s="1979"/>
      <c r="BK30" s="1979"/>
      <c r="BL30" s="1990"/>
      <c r="BM30" s="1989"/>
      <c r="BN30" s="1979"/>
      <c r="BO30" s="1979"/>
      <c r="BP30" s="1979"/>
      <c r="BQ30" s="1989"/>
      <c r="BR30" s="1979"/>
      <c r="BS30" s="1979"/>
      <c r="BT30" s="2058"/>
    </row>
    <row r="31" spans="1:72" ht="9.6" customHeight="1" x14ac:dyDescent="0.25">
      <c r="A31" s="487"/>
      <c r="B31" s="325"/>
      <c r="C31" s="326"/>
      <c r="D31" s="326"/>
      <c r="E31" s="348"/>
      <c r="F31" s="327"/>
      <c r="G31" s="328"/>
      <c r="H31" s="488"/>
      <c r="I31" s="331"/>
      <c r="J31" s="330"/>
      <c r="K31" s="331"/>
      <c r="L31" s="332"/>
      <c r="M31" s="348"/>
      <c r="N31" s="330"/>
      <c r="O31" s="331"/>
      <c r="P31" s="489"/>
      <c r="Q31" s="329"/>
      <c r="R31" s="325"/>
      <c r="S31" s="326"/>
      <c r="T31" s="326"/>
      <c r="U31" s="632"/>
      <c r="V31" s="325"/>
      <c r="W31" s="326"/>
      <c r="X31" s="341"/>
      <c r="Y31" s="331"/>
      <c r="Z31" s="330"/>
      <c r="AA31" s="331"/>
      <c r="AB31" s="332"/>
      <c r="AC31" s="679"/>
      <c r="AD31" s="325"/>
      <c r="AE31" s="326"/>
      <c r="AF31" s="341"/>
      <c r="AG31" s="333"/>
      <c r="AH31" s="334"/>
      <c r="AI31" s="335"/>
      <c r="AJ31" s="335"/>
      <c r="AK31" s="690"/>
      <c r="AL31" s="325"/>
      <c r="AM31" s="326"/>
      <c r="AN31" s="341"/>
      <c r="AO31" s="329"/>
      <c r="AP31" s="325"/>
      <c r="AQ31" s="326"/>
      <c r="AR31" s="326"/>
      <c r="AS31" s="632"/>
      <c r="AT31" s="325"/>
      <c r="AU31" s="326"/>
      <c r="AV31" s="341"/>
      <c r="AW31" s="336"/>
      <c r="AX31" s="337"/>
      <c r="AY31" s="332"/>
      <c r="AZ31" s="332"/>
      <c r="BA31" s="632"/>
      <c r="BB31" s="325"/>
      <c r="BC31" s="326"/>
      <c r="BD31" s="341"/>
      <c r="BE31" s="329"/>
      <c r="BF31" s="325"/>
      <c r="BG31" s="326"/>
      <c r="BH31" s="326"/>
      <c r="BI31" s="632"/>
      <c r="BJ31" s="325"/>
      <c r="BK31" s="326"/>
      <c r="BL31" s="341"/>
      <c r="BM31" s="632"/>
      <c r="BN31" s="325"/>
      <c r="BO31" s="326"/>
      <c r="BP31" s="326"/>
      <c r="BQ31" s="632"/>
      <c r="BR31" s="325"/>
      <c r="BS31" s="326"/>
      <c r="BT31" s="490"/>
    </row>
    <row r="32" spans="1:72" ht="9.6" customHeight="1" x14ac:dyDescent="0.25">
      <c r="A32" s="1986">
        <v>0.65625</v>
      </c>
      <c r="B32" s="1969"/>
      <c r="C32" s="1969" t="s">
        <v>1</v>
      </c>
      <c r="D32" s="1969"/>
      <c r="E32" s="1975">
        <v>0.61458333333333337</v>
      </c>
      <c r="F32" s="1969"/>
      <c r="G32" s="1969" t="s">
        <v>1</v>
      </c>
      <c r="H32" s="1976"/>
      <c r="I32" s="1969">
        <v>0.63541666666666663</v>
      </c>
      <c r="J32" s="1969"/>
      <c r="K32" s="1969" t="s">
        <v>1</v>
      </c>
      <c r="L32" s="1969"/>
      <c r="M32" s="1975">
        <v>0.625</v>
      </c>
      <c r="N32" s="1969"/>
      <c r="O32" s="1969" t="s">
        <v>1</v>
      </c>
      <c r="P32" s="1976"/>
      <c r="Q32" s="1969"/>
      <c r="R32" s="1969"/>
      <c r="S32" s="621"/>
      <c r="T32" s="241"/>
      <c r="U32" s="1975">
        <v>0.63888888888888895</v>
      </c>
      <c r="V32" s="1969"/>
      <c r="W32" s="1969" t="s">
        <v>1</v>
      </c>
      <c r="X32" s="1976"/>
      <c r="Y32" s="1969">
        <v>0.63541666666666663</v>
      </c>
      <c r="Z32" s="1969"/>
      <c r="AA32" s="1969" t="s">
        <v>1</v>
      </c>
      <c r="AB32" s="1969"/>
      <c r="AC32" s="1975"/>
      <c r="AD32" s="1969"/>
      <c r="AE32" s="680"/>
      <c r="AF32" s="479"/>
      <c r="AG32" s="1969">
        <v>0.66666666666666663</v>
      </c>
      <c r="AH32" s="1969"/>
      <c r="AI32" s="1969" t="s">
        <v>1</v>
      </c>
      <c r="AJ32" s="1969"/>
      <c r="AK32" s="1971" t="s">
        <v>241</v>
      </c>
      <c r="AL32" s="1972"/>
      <c r="AM32" s="1972"/>
      <c r="AN32" s="1973"/>
      <c r="AO32" s="1972"/>
      <c r="AP32" s="1972"/>
      <c r="AQ32" s="1972"/>
      <c r="AR32" s="1973"/>
      <c r="AS32" s="1975">
        <v>0.67708333333333337</v>
      </c>
      <c r="AT32" s="1969"/>
      <c r="AU32" s="1969" t="s">
        <v>1</v>
      </c>
      <c r="AV32" s="1976"/>
      <c r="AW32" s="1969">
        <v>0.61458333333333337</v>
      </c>
      <c r="AX32" s="1969"/>
      <c r="AY32" s="1969" t="s">
        <v>1</v>
      </c>
      <c r="AZ32" s="1969"/>
      <c r="BA32" s="1975"/>
      <c r="BB32" s="1969"/>
      <c r="BC32" s="621"/>
      <c r="BD32" s="479"/>
      <c r="BE32" s="1969">
        <v>0.65625</v>
      </c>
      <c r="BF32" s="1969"/>
      <c r="BG32" s="1969" t="s">
        <v>1</v>
      </c>
      <c r="BH32" s="1969"/>
      <c r="BI32" s="1975">
        <v>0.61458333333333337</v>
      </c>
      <c r="BJ32" s="1969"/>
      <c r="BK32" s="1969" t="s">
        <v>1</v>
      </c>
      <c r="BL32" s="1976"/>
      <c r="BM32" s="1975">
        <v>0.67708333333333337</v>
      </c>
      <c r="BN32" s="1969"/>
      <c r="BO32" s="1969" t="s">
        <v>1</v>
      </c>
      <c r="BP32" s="1969"/>
      <c r="BQ32" s="1975"/>
      <c r="BR32" s="1969"/>
      <c r="BS32" s="621"/>
      <c r="BT32" s="491"/>
    </row>
    <row r="33" spans="1:72" s="221" customFormat="1" ht="9.6" customHeight="1" x14ac:dyDescent="0.25">
      <c r="A33" s="480"/>
      <c r="B33" s="250"/>
      <c r="C33" s="250"/>
      <c r="D33" s="250"/>
      <c r="E33" s="352"/>
      <c r="F33" s="258"/>
      <c r="G33" s="2055"/>
      <c r="H33" s="2056"/>
      <c r="I33" s="257"/>
      <c r="J33" s="258"/>
      <c r="K33" s="2055"/>
      <c r="L33" s="2055"/>
      <c r="M33" s="352"/>
      <c r="N33" s="258"/>
      <c r="O33" s="2055"/>
      <c r="P33" s="2056"/>
      <c r="Q33" s="1972" t="s">
        <v>50</v>
      </c>
      <c r="R33" s="1972"/>
      <c r="S33" s="1972"/>
      <c r="T33" s="1972"/>
      <c r="U33" s="249"/>
      <c r="V33" s="250"/>
      <c r="W33" s="250"/>
      <c r="X33" s="251"/>
      <c r="Y33" s="635"/>
      <c r="Z33" s="258"/>
      <c r="AA33" s="259"/>
      <c r="AB33" s="259"/>
      <c r="AC33" s="1971" t="s">
        <v>50</v>
      </c>
      <c r="AD33" s="1972"/>
      <c r="AE33" s="1972"/>
      <c r="AF33" s="1973"/>
      <c r="AG33" s="635"/>
      <c r="AH33" s="258"/>
      <c r="AI33" s="259"/>
      <c r="AJ33" s="259"/>
      <c r="AK33" s="1971"/>
      <c r="AL33" s="1972"/>
      <c r="AM33" s="1972"/>
      <c r="AN33" s="1973"/>
      <c r="AO33" s="1972"/>
      <c r="AP33" s="1972"/>
      <c r="AQ33" s="1972"/>
      <c r="AR33" s="1973"/>
      <c r="AS33" s="249"/>
      <c r="AT33" s="250"/>
      <c r="AU33" s="250"/>
      <c r="AV33" s="251"/>
      <c r="AW33" s="635"/>
      <c r="AX33" s="258"/>
      <c r="AY33" s="259"/>
      <c r="AZ33" s="259"/>
      <c r="BA33" s="1971" t="s">
        <v>50</v>
      </c>
      <c r="BB33" s="1972"/>
      <c r="BC33" s="1972"/>
      <c r="BD33" s="1973"/>
      <c r="BE33" s="250"/>
      <c r="BF33" s="250"/>
      <c r="BG33" s="250"/>
      <c r="BH33" s="250"/>
      <c r="BI33" s="642"/>
      <c r="BJ33" s="243"/>
      <c r="BK33" s="250"/>
      <c r="BL33" s="251"/>
      <c r="BM33" s="642"/>
      <c r="BN33" s="243"/>
      <c r="BO33" s="250"/>
      <c r="BP33" s="251"/>
      <c r="BQ33" s="1971" t="s">
        <v>217</v>
      </c>
      <c r="BR33" s="1972"/>
      <c r="BS33" s="1972"/>
      <c r="BT33" s="2059"/>
    </row>
    <row r="34" spans="1:72" s="221" customFormat="1" ht="9.6" customHeight="1" x14ac:dyDescent="0.25">
      <c r="A34" s="260">
        <v>0.66666666666666596</v>
      </c>
      <c r="B34" s="261">
        <v>0.69444444444444398</v>
      </c>
      <c r="C34" s="1925" t="s">
        <v>151</v>
      </c>
      <c r="D34" s="1925"/>
      <c r="E34" s="617">
        <v>0.625</v>
      </c>
      <c r="F34" s="261">
        <v>0.64583333333333404</v>
      </c>
      <c r="G34" s="1925" t="s">
        <v>12</v>
      </c>
      <c r="H34" s="1926"/>
      <c r="I34" s="618">
        <v>0.64583333333333304</v>
      </c>
      <c r="J34" s="261">
        <v>0.66666666666666696</v>
      </c>
      <c r="K34" s="1925" t="s">
        <v>147</v>
      </c>
      <c r="L34" s="1925"/>
      <c r="M34" s="664">
        <v>0.64236111111111105</v>
      </c>
      <c r="N34" s="261">
        <v>0.66319444444444398</v>
      </c>
      <c r="O34" s="1925" t="s">
        <v>40</v>
      </c>
      <c r="P34" s="1926"/>
      <c r="Q34" s="1972"/>
      <c r="R34" s="1972"/>
      <c r="S34" s="1972"/>
      <c r="T34" s="1972"/>
      <c r="U34" s="617" t="s">
        <v>182</v>
      </c>
      <c r="V34" s="261">
        <v>0.67013888888888884</v>
      </c>
      <c r="W34" s="1925" t="s">
        <v>216</v>
      </c>
      <c r="X34" s="1926"/>
      <c r="Y34" s="618">
        <v>0.64583333333333304</v>
      </c>
      <c r="Z34" s="261">
        <v>0.67361111111110905</v>
      </c>
      <c r="AA34" s="1925" t="s">
        <v>138</v>
      </c>
      <c r="AB34" s="1925"/>
      <c r="AC34" s="1971"/>
      <c r="AD34" s="1972"/>
      <c r="AE34" s="1972"/>
      <c r="AF34" s="1973"/>
      <c r="AG34" s="618" t="s">
        <v>183</v>
      </c>
      <c r="AH34" s="261" t="s">
        <v>184</v>
      </c>
      <c r="AI34" s="1925" t="s">
        <v>137</v>
      </c>
      <c r="AJ34" s="1925"/>
      <c r="AK34" s="358"/>
      <c r="AL34" s="696"/>
      <c r="AM34" s="696"/>
      <c r="AN34" s="697"/>
      <c r="AS34" s="617" t="s">
        <v>185</v>
      </c>
      <c r="AT34" s="261" t="s">
        <v>186</v>
      </c>
      <c r="AU34" s="1925" t="s">
        <v>216</v>
      </c>
      <c r="AV34" s="1926"/>
      <c r="AW34" s="618">
        <v>0.625</v>
      </c>
      <c r="AX34" s="261">
        <v>0.65277777777777601</v>
      </c>
      <c r="AY34" s="1925" t="s">
        <v>151</v>
      </c>
      <c r="AZ34" s="1925"/>
      <c r="BA34" s="1971"/>
      <c r="BB34" s="1972"/>
      <c r="BC34" s="1972"/>
      <c r="BD34" s="1973"/>
      <c r="BE34" s="618">
        <v>0.66666666666666696</v>
      </c>
      <c r="BF34" s="261">
        <v>0.6875</v>
      </c>
      <c r="BG34" s="1925" t="s">
        <v>12</v>
      </c>
      <c r="BH34" s="1925"/>
      <c r="BI34" s="617" t="s">
        <v>180</v>
      </c>
      <c r="BJ34" s="261" t="s">
        <v>182</v>
      </c>
      <c r="BK34" s="1925" t="s">
        <v>137</v>
      </c>
      <c r="BL34" s="1926"/>
      <c r="BM34" s="617">
        <v>0.68402777777777779</v>
      </c>
      <c r="BN34" s="261">
        <v>0.70486111111111105</v>
      </c>
      <c r="BO34" s="1925" t="s">
        <v>40</v>
      </c>
      <c r="BP34" s="1926"/>
      <c r="BQ34" s="1971"/>
      <c r="BR34" s="1972"/>
      <c r="BS34" s="1972"/>
      <c r="BT34" s="2059"/>
    </row>
    <row r="35" spans="1:72" s="221" customFormat="1" ht="9.6" customHeight="1" x14ac:dyDescent="0.25">
      <c r="A35" s="260"/>
      <c r="B35" s="261"/>
      <c r="C35" s="1925"/>
      <c r="D35" s="1925"/>
      <c r="E35" s="617"/>
      <c r="F35" s="261"/>
      <c r="G35" s="1925"/>
      <c r="H35" s="1926"/>
      <c r="I35" s="618"/>
      <c r="J35" s="261"/>
      <c r="K35" s="1925"/>
      <c r="L35" s="1925"/>
      <c r="M35" s="664"/>
      <c r="N35" s="261"/>
      <c r="O35" s="1925"/>
      <c r="P35" s="1926"/>
      <c r="Q35" s="635"/>
      <c r="R35" s="258"/>
      <c r="S35" s="623"/>
      <c r="T35" s="623"/>
      <c r="U35" s="617"/>
      <c r="V35" s="261"/>
      <c r="W35" s="1925"/>
      <c r="X35" s="1926"/>
      <c r="Y35" s="618"/>
      <c r="Z35" s="261"/>
      <c r="AA35" s="1925"/>
      <c r="AB35" s="1925"/>
      <c r="AC35" s="346"/>
      <c r="AD35" s="258"/>
      <c r="AE35" s="685"/>
      <c r="AF35" s="686"/>
      <c r="AG35" s="618"/>
      <c r="AH35" s="261"/>
      <c r="AI35" s="1925"/>
      <c r="AJ35" s="1925"/>
      <c r="AK35" s="698">
        <v>0.60416666666666596</v>
      </c>
      <c r="AL35" s="261">
        <v>0.63194444444444398</v>
      </c>
      <c r="AM35" s="1925" t="s">
        <v>138</v>
      </c>
      <c r="AN35" s="1926"/>
      <c r="AO35" s="695"/>
      <c r="AP35" s="261"/>
      <c r="AQ35" s="1925"/>
      <c r="AR35" s="1925"/>
      <c r="AS35" s="617"/>
      <c r="AT35" s="261"/>
      <c r="AU35" s="1925"/>
      <c r="AV35" s="1926"/>
      <c r="AW35" s="618"/>
      <c r="AX35" s="261"/>
      <c r="AY35" s="1925"/>
      <c r="AZ35" s="1925"/>
      <c r="BA35" s="346"/>
      <c r="BB35" s="258"/>
      <c r="BC35" s="623"/>
      <c r="BD35" s="624"/>
      <c r="BE35" s="618"/>
      <c r="BF35" s="261"/>
      <c r="BG35" s="1925"/>
      <c r="BH35" s="1925"/>
      <c r="BI35" s="617"/>
      <c r="BJ35" s="261"/>
      <c r="BK35" s="1925"/>
      <c r="BL35" s="1926"/>
      <c r="BM35" s="617"/>
      <c r="BN35" s="261"/>
      <c r="BO35" s="1925"/>
      <c r="BP35" s="1926"/>
      <c r="BQ35" s="602"/>
      <c r="BR35" s="355"/>
      <c r="BS35" s="356"/>
      <c r="BT35" s="492"/>
    </row>
    <row r="36" spans="1:72" s="221" customFormat="1" ht="9.6" customHeight="1" x14ac:dyDescent="0.25">
      <c r="A36" s="260">
        <v>0.72916666666666696</v>
      </c>
      <c r="B36" s="261">
        <v>0.75</v>
      </c>
      <c r="C36" s="1925" t="s">
        <v>12</v>
      </c>
      <c r="D36" s="1925"/>
      <c r="E36" s="617">
        <v>0.6875</v>
      </c>
      <c r="F36" s="261">
        <v>0.70833333333333404</v>
      </c>
      <c r="G36" s="1925" t="s">
        <v>12</v>
      </c>
      <c r="H36" s="1926"/>
      <c r="I36" s="618">
        <v>0.70833333333333304</v>
      </c>
      <c r="J36" s="261">
        <v>0.73611111111110905</v>
      </c>
      <c r="K36" s="1925" t="s">
        <v>151</v>
      </c>
      <c r="L36" s="1925"/>
      <c r="M36" s="664">
        <v>0.70486111111111116</v>
      </c>
      <c r="N36" s="261">
        <v>0.72569444444444398</v>
      </c>
      <c r="O36" s="1925" t="s">
        <v>40</v>
      </c>
      <c r="P36" s="1926"/>
      <c r="Q36" s="635"/>
      <c r="R36" s="258"/>
      <c r="S36" s="623"/>
      <c r="T36" s="623"/>
      <c r="U36" s="617">
        <v>0.70833333333333304</v>
      </c>
      <c r="V36" s="261">
        <v>0.72916666666666696</v>
      </c>
      <c r="W36" s="1925" t="s">
        <v>12</v>
      </c>
      <c r="X36" s="1926"/>
      <c r="Y36" s="618" t="s">
        <v>189</v>
      </c>
      <c r="Z36" s="261" t="s">
        <v>190</v>
      </c>
      <c r="AA36" s="1925" t="s">
        <v>216</v>
      </c>
      <c r="AB36" s="1925"/>
      <c r="AC36" s="358"/>
      <c r="AD36" s="685"/>
      <c r="AE36" s="685"/>
      <c r="AF36" s="686"/>
      <c r="AG36" s="618"/>
      <c r="AH36" s="261"/>
      <c r="AI36" s="1925"/>
      <c r="AJ36" s="1925"/>
      <c r="AK36" s="358"/>
      <c r="AL36" s="696"/>
      <c r="AM36" s="696"/>
      <c r="AN36" s="697"/>
      <c r="AS36" s="617" t="s">
        <v>193</v>
      </c>
      <c r="AT36" s="261" t="s">
        <v>52</v>
      </c>
      <c r="AU36" s="1925" t="s">
        <v>216</v>
      </c>
      <c r="AV36" s="1926"/>
      <c r="AW36" s="618" t="s">
        <v>187</v>
      </c>
      <c r="AX36" s="261" t="s">
        <v>188</v>
      </c>
      <c r="AY36" s="1925" t="s">
        <v>137</v>
      </c>
      <c r="AZ36" s="1925"/>
      <c r="BA36" s="346"/>
      <c r="BB36" s="258"/>
      <c r="BC36" s="623"/>
      <c r="BD36" s="624"/>
      <c r="BE36" s="618" t="s">
        <v>191</v>
      </c>
      <c r="BF36" s="261" t="s">
        <v>192</v>
      </c>
      <c r="BG36" s="1925" t="s">
        <v>137</v>
      </c>
      <c r="BH36" s="1925"/>
      <c r="BI36" s="617">
        <v>0.6875</v>
      </c>
      <c r="BJ36" s="261">
        <v>0.71527777777777601</v>
      </c>
      <c r="BK36" s="1925" t="s">
        <v>138</v>
      </c>
      <c r="BL36" s="1926"/>
      <c r="BM36" s="617">
        <v>0.74652777777777779</v>
      </c>
      <c r="BN36" s="261">
        <v>0.76736111111111105</v>
      </c>
      <c r="BO36" s="1925" t="s">
        <v>40</v>
      </c>
      <c r="BP36" s="1926"/>
      <c r="BQ36" s="602"/>
      <c r="BR36" s="355"/>
      <c r="BS36" s="356"/>
      <c r="BT36" s="492"/>
    </row>
    <row r="37" spans="1:72" s="221" customFormat="1" ht="9.6" customHeight="1" x14ac:dyDescent="0.25">
      <c r="A37" s="260"/>
      <c r="B37" s="261"/>
      <c r="C37" s="1925"/>
      <c r="D37" s="1925"/>
      <c r="E37" s="617"/>
      <c r="F37" s="261"/>
      <c r="G37" s="1925"/>
      <c r="H37" s="1926"/>
      <c r="I37" s="618"/>
      <c r="J37" s="261"/>
      <c r="K37" s="1925"/>
      <c r="L37" s="1925"/>
      <c r="M37" s="664"/>
      <c r="N37" s="261"/>
      <c r="O37" s="1925"/>
      <c r="P37" s="1926"/>
      <c r="Q37" s="635"/>
      <c r="R37" s="258"/>
      <c r="S37" s="623"/>
      <c r="T37" s="623"/>
      <c r="U37" s="617"/>
      <c r="V37" s="261"/>
      <c r="W37" s="1925"/>
      <c r="X37" s="1926"/>
      <c r="AC37" s="358"/>
      <c r="AD37" s="685"/>
      <c r="AE37" s="685"/>
      <c r="AF37" s="686"/>
      <c r="AG37" s="618">
        <v>0.72916666666666596</v>
      </c>
      <c r="AH37" s="261">
        <v>0.75694444444444198</v>
      </c>
      <c r="AI37" s="1925" t="s">
        <v>138</v>
      </c>
      <c r="AJ37" s="1925"/>
      <c r="AK37" s="358"/>
      <c r="AL37" s="696"/>
      <c r="AM37" s="696"/>
      <c r="AN37" s="697"/>
      <c r="AS37" s="617"/>
      <c r="AT37" s="261"/>
      <c r="AU37" s="1925"/>
      <c r="AV37" s="1926"/>
      <c r="AW37" s="618"/>
      <c r="AX37" s="261"/>
      <c r="AY37" s="1925"/>
      <c r="AZ37" s="1925"/>
      <c r="BA37" s="346"/>
      <c r="BB37" s="258"/>
      <c r="BC37" s="623"/>
      <c r="BD37" s="624"/>
      <c r="BE37" s="618"/>
      <c r="BF37" s="261"/>
      <c r="BG37" s="1925"/>
      <c r="BH37" s="1925"/>
      <c r="BI37" s="617"/>
      <c r="BJ37" s="261"/>
      <c r="BK37" s="1925"/>
      <c r="BL37" s="1926"/>
      <c r="BM37" s="617"/>
      <c r="BN37" s="261"/>
      <c r="BO37" s="1925"/>
      <c r="BP37" s="1926"/>
      <c r="BQ37" s="602"/>
      <c r="BR37" s="355"/>
      <c r="BS37" s="356"/>
      <c r="BT37" s="492"/>
    </row>
    <row r="38" spans="1:72" s="221" customFormat="1" ht="9.6" customHeight="1" x14ac:dyDescent="0.25">
      <c r="A38" s="260">
        <v>0.79166666666666696</v>
      </c>
      <c r="B38" s="261">
        <v>0.812500000000001</v>
      </c>
      <c r="C38" s="1925" t="s">
        <v>12</v>
      </c>
      <c r="D38" s="1925"/>
      <c r="E38" s="617">
        <v>0.75</v>
      </c>
      <c r="F38" s="261">
        <v>0.77777777777777601</v>
      </c>
      <c r="G38" s="1925" t="s">
        <v>151</v>
      </c>
      <c r="H38" s="1926"/>
      <c r="I38" s="618" t="s">
        <v>198</v>
      </c>
      <c r="J38" s="261" t="s">
        <v>199</v>
      </c>
      <c r="K38" s="1925" t="s">
        <v>137</v>
      </c>
      <c r="L38" s="1925"/>
      <c r="M38" s="664">
        <v>0.76736111111111116</v>
      </c>
      <c r="N38" s="261">
        <v>0.78819444444444398</v>
      </c>
      <c r="O38" s="1925" t="s">
        <v>40</v>
      </c>
      <c r="P38" s="1926"/>
      <c r="Q38" s="635"/>
      <c r="R38" s="258"/>
      <c r="S38" s="623"/>
      <c r="T38" s="623"/>
      <c r="U38" s="617">
        <v>0.77083333333333304</v>
      </c>
      <c r="V38" s="261">
        <v>0.79861111111110905</v>
      </c>
      <c r="W38" s="1925" t="s">
        <v>138</v>
      </c>
      <c r="X38" s="1926"/>
      <c r="Y38" s="618">
        <v>0.77083333333333304</v>
      </c>
      <c r="Z38" s="261">
        <v>0.79166666666666696</v>
      </c>
      <c r="AA38" s="1925" t="s">
        <v>147</v>
      </c>
      <c r="AB38" s="1925"/>
      <c r="AC38" s="346"/>
      <c r="AD38" s="258"/>
      <c r="AE38" s="685"/>
      <c r="AF38" s="686"/>
      <c r="AG38" s="618"/>
      <c r="AH38" s="261"/>
      <c r="AI38" s="1925"/>
      <c r="AJ38" s="1925"/>
      <c r="AK38" s="289">
        <v>0.66666666666666663</v>
      </c>
      <c r="AL38" s="283">
        <v>0.70833333333333337</v>
      </c>
      <c r="AM38" s="1927" t="s">
        <v>6</v>
      </c>
      <c r="AN38" s="1928"/>
      <c r="AO38" s="700"/>
      <c r="AP38" s="283"/>
      <c r="AQ38" s="1927"/>
      <c r="AR38" s="1928"/>
      <c r="AS38" s="617" t="s">
        <v>200</v>
      </c>
      <c r="AT38" s="261" t="s">
        <v>201</v>
      </c>
      <c r="AU38" s="1925" t="s">
        <v>216</v>
      </c>
      <c r="AV38" s="1926"/>
      <c r="AW38" s="618">
        <v>0.75</v>
      </c>
      <c r="AX38" s="261">
        <v>0.77083333333333404</v>
      </c>
      <c r="AY38" s="1925" t="s">
        <v>12</v>
      </c>
      <c r="AZ38" s="1925"/>
      <c r="BA38" s="346"/>
      <c r="BB38" s="258"/>
      <c r="BC38" s="623"/>
      <c r="BD38" s="624"/>
      <c r="BE38" s="618">
        <v>0.79166666666666596</v>
      </c>
      <c r="BF38" s="261">
        <v>0.81944444444444198</v>
      </c>
      <c r="BG38" s="1925" t="s">
        <v>151</v>
      </c>
      <c r="BH38" s="1925"/>
      <c r="BI38" s="617" t="s">
        <v>196</v>
      </c>
      <c r="BJ38" s="261" t="s">
        <v>197</v>
      </c>
      <c r="BK38" s="1925" t="s">
        <v>216</v>
      </c>
      <c r="BL38" s="1926"/>
      <c r="BM38" s="617">
        <v>0.80902777777777779</v>
      </c>
      <c r="BN38" s="261">
        <v>0.82986111111111105</v>
      </c>
      <c r="BO38" s="1925" t="s">
        <v>40</v>
      </c>
      <c r="BP38" s="1926"/>
      <c r="BQ38" s="602"/>
      <c r="BR38" s="355"/>
      <c r="BS38" s="356"/>
      <c r="BT38" s="492"/>
    </row>
    <row r="39" spans="1:72" s="221" customFormat="1" ht="9.6" customHeight="1" x14ac:dyDescent="0.25">
      <c r="A39" s="484"/>
      <c r="B39" s="493"/>
      <c r="C39" s="2057"/>
      <c r="D39" s="2057"/>
      <c r="E39" s="617"/>
      <c r="F39" s="261"/>
      <c r="G39" s="1925"/>
      <c r="H39" s="1926"/>
      <c r="I39" s="618"/>
      <c r="J39" s="261"/>
      <c r="K39" s="649"/>
      <c r="L39" s="649"/>
      <c r="M39" s="664"/>
      <c r="N39" s="261"/>
      <c r="O39" s="1925"/>
      <c r="P39" s="1926"/>
      <c r="Q39" s="635"/>
      <c r="R39" s="258"/>
      <c r="S39" s="623"/>
      <c r="T39" s="623"/>
      <c r="U39" s="617"/>
      <c r="V39" s="261"/>
      <c r="W39" s="1925"/>
      <c r="X39" s="1926"/>
      <c r="AC39" s="358"/>
      <c r="AD39" s="685"/>
      <c r="AE39" s="685"/>
      <c r="AF39" s="686"/>
      <c r="AG39" s="1930"/>
      <c r="AH39" s="1930"/>
      <c r="AI39" s="1943"/>
      <c r="AJ39" s="1943"/>
      <c r="AK39" s="358"/>
      <c r="AL39" s="696"/>
      <c r="AM39" s="696"/>
      <c r="AN39" s="697"/>
      <c r="AS39" s="617"/>
      <c r="AT39" s="261"/>
      <c r="AU39" s="1925"/>
      <c r="AV39" s="1926"/>
      <c r="AW39" s="618"/>
      <c r="AX39" s="261"/>
      <c r="AY39" s="1925"/>
      <c r="AZ39" s="1925"/>
      <c r="BA39" s="346"/>
      <c r="BB39" s="258"/>
      <c r="BC39" s="623"/>
      <c r="BD39" s="624"/>
      <c r="BE39" s="618"/>
      <c r="BF39" s="261"/>
      <c r="BG39" s="1925"/>
      <c r="BH39" s="1925"/>
      <c r="BI39" s="617"/>
      <c r="BJ39" s="261"/>
      <c r="BK39" s="1925"/>
      <c r="BL39" s="1926"/>
      <c r="BM39" s="617"/>
      <c r="BN39" s="261"/>
      <c r="BO39" s="1925"/>
      <c r="BP39" s="1926"/>
      <c r="BQ39" s="602"/>
      <c r="BR39" s="355"/>
      <c r="BS39" s="356"/>
      <c r="BT39" s="492"/>
    </row>
    <row r="40" spans="1:72" s="221" customFormat="1" ht="9.6" customHeight="1" x14ac:dyDescent="0.25">
      <c r="A40" s="285">
        <v>0.83680555555555547</v>
      </c>
      <c r="B40" s="283">
        <v>0.87847222222222221</v>
      </c>
      <c r="C40" s="1927" t="s">
        <v>6</v>
      </c>
      <c r="D40" s="1927"/>
      <c r="E40" s="289">
        <v>0.8125</v>
      </c>
      <c r="F40" s="283">
        <v>0.85416666666666663</v>
      </c>
      <c r="G40" s="1927" t="s">
        <v>6</v>
      </c>
      <c r="H40" s="1928"/>
      <c r="I40" s="648">
        <v>0.83333333333333337</v>
      </c>
      <c r="J40" s="283">
        <v>0.875</v>
      </c>
      <c r="K40" s="1927" t="s">
        <v>6</v>
      </c>
      <c r="L40" s="1927"/>
      <c r="M40" s="678">
        <v>0.82986111111111116</v>
      </c>
      <c r="N40" s="264">
        <v>0.85069444444444398</v>
      </c>
      <c r="O40" s="1950" t="s">
        <v>40</v>
      </c>
      <c r="P40" s="1951"/>
      <c r="Q40" s="635"/>
      <c r="R40" s="258"/>
      <c r="S40" s="623"/>
      <c r="T40" s="623"/>
      <c r="U40" s="289">
        <v>0.83333333333333337</v>
      </c>
      <c r="V40" s="283">
        <v>0.875</v>
      </c>
      <c r="W40" s="1927" t="s">
        <v>6</v>
      </c>
      <c r="X40" s="1928"/>
      <c r="Y40" s="618">
        <v>0.83333333333333304</v>
      </c>
      <c r="Z40" s="261">
        <v>0.85416666666666696</v>
      </c>
      <c r="AA40" s="1925" t="s">
        <v>12</v>
      </c>
      <c r="AB40" s="1925"/>
      <c r="AC40" s="358"/>
      <c r="AD40" s="685"/>
      <c r="AE40" s="685"/>
      <c r="AF40" s="686"/>
      <c r="AG40" s="618">
        <v>0.83333333333333304</v>
      </c>
      <c r="AH40" s="261">
        <v>0.86111111111110905</v>
      </c>
      <c r="AI40" s="1925" t="s">
        <v>151</v>
      </c>
      <c r="AJ40" s="1925"/>
      <c r="AK40" s="698" t="s">
        <v>194</v>
      </c>
      <c r="AL40" s="261" t="s">
        <v>195</v>
      </c>
      <c r="AM40" s="691" t="s">
        <v>137</v>
      </c>
      <c r="AN40" s="697"/>
      <c r="AO40" s="695"/>
      <c r="AP40" s="261"/>
      <c r="AQ40" s="619"/>
      <c r="AS40" s="289">
        <v>0.84722222222222221</v>
      </c>
      <c r="AT40" s="283">
        <v>0.88888888888888884</v>
      </c>
      <c r="AU40" s="1927" t="s">
        <v>6</v>
      </c>
      <c r="AV40" s="1928"/>
      <c r="AW40" s="648">
        <v>0.79861111111111116</v>
      </c>
      <c r="AX40" s="283">
        <v>0.84027777777777779</v>
      </c>
      <c r="AY40" s="1927" t="s">
        <v>6</v>
      </c>
      <c r="AZ40" s="1927"/>
      <c r="BA40" s="346"/>
      <c r="BB40" s="258"/>
      <c r="BC40" s="623"/>
      <c r="BD40" s="624"/>
      <c r="BE40" s="648">
        <v>0.85416666666666663</v>
      </c>
      <c r="BF40" s="283">
        <v>0.89583333333333337</v>
      </c>
      <c r="BG40" s="1927" t="s">
        <v>6</v>
      </c>
      <c r="BH40" s="1927"/>
      <c r="BI40" s="289">
        <v>0.8125</v>
      </c>
      <c r="BJ40" s="283">
        <v>0.85416666666666663</v>
      </c>
      <c r="BK40" s="1927" t="s">
        <v>6</v>
      </c>
      <c r="BL40" s="1928"/>
      <c r="BM40" s="289">
        <v>0.875</v>
      </c>
      <c r="BN40" s="283">
        <v>0.91666666666666663</v>
      </c>
      <c r="BO40" s="1927" t="s">
        <v>6</v>
      </c>
      <c r="BP40" s="1928"/>
      <c r="BQ40" s="346"/>
      <c r="BR40" s="258"/>
      <c r="BS40" s="623"/>
      <c r="BT40" s="353"/>
    </row>
    <row r="41" spans="1:72" s="221" customFormat="1" ht="9.6" customHeight="1" x14ac:dyDescent="0.25">
      <c r="A41" s="484"/>
      <c r="B41" s="493"/>
      <c r="C41" s="2057"/>
      <c r="D41" s="2057"/>
      <c r="E41" s="617"/>
      <c r="F41" s="261"/>
      <c r="G41" s="1925"/>
      <c r="H41" s="1926"/>
      <c r="I41" s="623"/>
      <c r="J41" s="623"/>
      <c r="K41" s="623"/>
      <c r="L41" s="623"/>
      <c r="M41" s="664"/>
      <c r="N41" s="261"/>
      <c r="O41" s="1925"/>
      <c r="P41" s="1926"/>
      <c r="Q41" s="635"/>
      <c r="R41" s="258"/>
      <c r="S41" s="623"/>
      <c r="T41" s="623"/>
      <c r="U41" s="617"/>
      <c r="V41" s="261"/>
      <c r="W41" s="1925"/>
      <c r="X41" s="1926"/>
      <c r="Y41" s="618"/>
      <c r="Z41" s="261"/>
      <c r="AA41" s="1925"/>
      <c r="AB41" s="1925"/>
      <c r="AC41" s="358"/>
      <c r="AD41" s="685"/>
      <c r="AE41" s="685"/>
      <c r="AF41" s="686"/>
      <c r="AG41" s="618"/>
      <c r="AH41" s="261"/>
      <c r="AI41" s="1925"/>
      <c r="AJ41" s="1925"/>
      <c r="AK41" s="602"/>
      <c r="AL41" s="355"/>
      <c r="AM41" s="356"/>
      <c r="AN41" s="701"/>
      <c r="AO41" s="354"/>
      <c r="AP41" s="355"/>
      <c r="AQ41" s="356"/>
      <c r="AR41" s="357"/>
      <c r="AS41" s="617"/>
      <c r="AT41" s="261"/>
      <c r="AU41" s="1925"/>
      <c r="AV41" s="1926"/>
      <c r="AW41" s="618"/>
      <c r="AX41" s="261"/>
      <c r="AY41" s="1925"/>
      <c r="AZ41" s="1925"/>
      <c r="BA41" s="346"/>
      <c r="BB41" s="258"/>
      <c r="BC41" s="623"/>
      <c r="BD41" s="624"/>
      <c r="BE41" s="618"/>
      <c r="BF41" s="261"/>
      <c r="BG41" s="1925"/>
      <c r="BH41" s="1925"/>
      <c r="BI41" s="617"/>
      <c r="BJ41" s="261"/>
      <c r="BK41" s="1925"/>
      <c r="BL41" s="1926"/>
      <c r="BM41" s="617"/>
      <c r="BN41" s="261"/>
      <c r="BO41" s="1925"/>
      <c r="BP41" s="1926"/>
      <c r="BQ41" s="346"/>
      <c r="BR41" s="258"/>
      <c r="BS41" s="623"/>
      <c r="BT41" s="353"/>
    </row>
    <row r="42" spans="1:72" s="221" customFormat="1" ht="9.6" customHeight="1" x14ac:dyDescent="0.25">
      <c r="A42" s="260" t="s">
        <v>204</v>
      </c>
      <c r="B42" s="261" t="s">
        <v>205</v>
      </c>
      <c r="C42" s="1925" t="s">
        <v>216</v>
      </c>
      <c r="D42" s="1925"/>
      <c r="E42" s="617">
        <v>0.85416666666666696</v>
      </c>
      <c r="F42" s="261">
        <v>0.875000000000001</v>
      </c>
      <c r="G42" s="1925" t="s">
        <v>147</v>
      </c>
      <c r="H42" s="1926"/>
      <c r="I42" s="618">
        <v>0.875</v>
      </c>
      <c r="J42" s="261">
        <v>0.89583333333333404</v>
      </c>
      <c r="K42" s="1925" t="s">
        <v>12</v>
      </c>
      <c r="L42" s="1925"/>
      <c r="M42" s="664"/>
      <c r="N42" s="261"/>
      <c r="O42" s="1925"/>
      <c r="P42" s="1926"/>
      <c r="Q42" s="635"/>
      <c r="R42" s="258"/>
      <c r="S42" s="623"/>
      <c r="T42" s="623"/>
      <c r="U42" s="617">
        <v>0.874999999999999</v>
      </c>
      <c r="V42" s="261">
        <v>0.90277777777777501</v>
      </c>
      <c r="W42" s="1925" t="s">
        <v>240</v>
      </c>
      <c r="X42" s="1926"/>
      <c r="Y42" s="648">
        <v>0.88194444444444453</v>
      </c>
      <c r="Z42" s="283">
        <v>0.92361111111111116</v>
      </c>
      <c r="AA42" s="1927" t="s">
        <v>6</v>
      </c>
      <c r="AB42" s="1927"/>
      <c r="AC42" s="358"/>
      <c r="AD42" s="685"/>
      <c r="AE42" s="685"/>
      <c r="AF42" s="686"/>
      <c r="AG42" s="618"/>
      <c r="AH42" s="261"/>
      <c r="AI42" s="619"/>
      <c r="AJ42" s="619"/>
      <c r="AK42" s="698">
        <v>0.8125</v>
      </c>
      <c r="AL42" s="261">
        <v>0.84027777777777501</v>
      </c>
      <c r="AM42" s="691" t="s">
        <v>138</v>
      </c>
      <c r="AN42" s="692"/>
      <c r="AO42" s="695"/>
      <c r="AP42" s="261"/>
      <c r="AQ42" s="619"/>
      <c r="AR42" s="628"/>
      <c r="AS42" s="617">
        <v>0.89583333333333304</v>
      </c>
      <c r="AT42" s="261">
        <v>0.92361111111110905</v>
      </c>
      <c r="AU42" s="1925" t="s">
        <v>138</v>
      </c>
      <c r="AV42" s="1926"/>
      <c r="AW42" s="618">
        <v>0.85416666666666596</v>
      </c>
      <c r="AX42" s="261">
        <v>0.88194444444444198</v>
      </c>
      <c r="AY42" s="1925" t="s">
        <v>138</v>
      </c>
      <c r="AZ42" s="1925"/>
      <c r="BA42" s="346"/>
      <c r="BB42" s="258"/>
      <c r="BC42" s="623"/>
      <c r="BD42" s="624"/>
      <c r="BE42" s="618" t="s">
        <v>205</v>
      </c>
      <c r="BF42" s="261" t="s">
        <v>206</v>
      </c>
      <c r="BG42" s="1925" t="s">
        <v>137</v>
      </c>
      <c r="BH42" s="1925"/>
      <c r="BI42" s="617" t="s">
        <v>203</v>
      </c>
      <c r="BJ42" s="261" t="s">
        <v>204</v>
      </c>
      <c r="BK42" s="1925" t="s">
        <v>137</v>
      </c>
      <c r="BL42" s="1926"/>
      <c r="BM42" s="617" t="s">
        <v>210</v>
      </c>
      <c r="BN42" s="261" t="s">
        <v>211</v>
      </c>
      <c r="BO42" s="1925" t="s">
        <v>137</v>
      </c>
      <c r="BP42" s="1926"/>
      <c r="BQ42" s="346"/>
      <c r="BR42" s="258"/>
      <c r="BS42" s="623"/>
      <c r="BT42" s="353"/>
    </row>
    <row r="43" spans="1:72" s="221" customFormat="1" ht="9.6" customHeight="1" x14ac:dyDescent="0.25">
      <c r="A43" s="260"/>
      <c r="B43" s="261"/>
      <c r="C43" s="1925"/>
      <c r="D43" s="1925"/>
      <c r="E43" s="352"/>
      <c r="F43" s="258"/>
      <c r="G43" s="2055"/>
      <c r="H43" s="2056"/>
      <c r="I43" s="618"/>
      <c r="J43" s="261"/>
      <c r="K43" s="1925"/>
      <c r="L43" s="1925"/>
      <c r="M43" s="289">
        <v>0.88541666666666663</v>
      </c>
      <c r="N43" s="283">
        <v>0.92708333333333337</v>
      </c>
      <c r="O43" s="662" t="s">
        <v>6</v>
      </c>
      <c r="P43" s="663"/>
      <c r="Q43" s="635"/>
      <c r="R43" s="258"/>
      <c r="S43" s="623"/>
      <c r="T43" s="623"/>
      <c r="U43" s="617"/>
      <c r="V43" s="261"/>
      <c r="W43" s="1925"/>
      <c r="X43" s="1926"/>
      <c r="Y43" s="618"/>
      <c r="Z43" s="261"/>
      <c r="AA43" s="1925"/>
      <c r="AB43" s="1925"/>
      <c r="AC43" s="358"/>
      <c r="AD43" s="685"/>
      <c r="AE43" s="685"/>
      <c r="AF43" s="686"/>
      <c r="AG43" s="648">
        <v>0.88541666666666663</v>
      </c>
      <c r="AH43" s="283">
        <v>0.92708333333333337</v>
      </c>
      <c r="AI43" s="620" t="s">
        <v>6</v>
      </c>
      <c r="AJ43" s="620"/>
      <c r="AK43" s="358"/>
      <c r="AL43" s="696"/>
      <c r="AM43" s="696"/>
      <c r="AN43" s="697"/>
      <c r="AS43" s="617"/>
      <c r="AT43" s="261"/>
      <c r="AU43" s="1925"/>
      <c r="AV43" s="1926"/>
      <c r="AW43" s="618"/>
      <c r="AX43" s="261"/>
      <c r="AY43" s="1925"/>
      <c r="AZ43" s="1925"/>
      <c r="BA43" s="346"/>
      <c r="BB43" s="258"/>
      <c r="BC43" s="623"/>
      <c r="BD43" s="624"/>
      <c r="BE43" s="618"/>
      <c r="BF43" s="261"/>
      <c r="BG43" s="1925"/>
      <c r="BH43" s="1925"/>
      <c r="BI43" s="617"/>
      <c r="BJ43" s="261"/>
      <c r="BK43" s="1925"/>
      <c r="BL43" s="1926"/>
      <c r="BM43" s="617"/>
      <c r="BN43" s="261"/>
      <c r="BO43" s="1925"/>
      <c r="BP43" s="1926"/>
      <c r="BQ43" s="346"/>
      <c r="BR43" s="258"/>
      <c r="BS43" s="623"/>
      <c r="BT43" s="353"/>
    </row>
    <row r="44" spans="1:72" s="221" customFormat="1" ht="9.6" customHeight="1" x14ac:dyDescent="0.25">
      <c r="A44" s="260">
        <v>0.95833333333333337</v>
      </c>
      <c r="B44" s="261">
        <v>0.98611111111110805</v>
      </c>
      <c r="C44" s="1925" t="s">
        <v>151</v>
      </c>
      <c r="D44" s="1925"/>
      <c r="E44" s="617">
        <v>0.91666666666666663</v>
      </c>
      <c r="F44" s="261">
        <v>0.94444444444444198</v>
      </c>
      <c r="G44" s="1925" t="s">
        <v>151</v>
      </c>
      <c r="H44" s="1926"/>
      <c r="I44" s="618">
        <v>0.9375</v>
      </c>
      <c r="J44" s="261">
        <v>0.96527777777777501</v>
      </c>
      <c r="K44" s="1925" t="s">
        <v>138</v>
      </c>
      <c r="L44" s="1925"/>
      <c r="M44" s="664"/>
      <c r="N44" s="261"/>
      <c r="O44" s="1925"/>
      <c r="P44" s="1926"/>
      <c r="Q44" s="635"/>
      <c r="R44" s="258"/>
      <c r="S44" s="623"/>
      <c r="T44" s="623"/>
      <c r="U44" s="358"/>
      <c r="V44" s="623"/>
      <c r="W44" s="623"/>
      <c r="X44" s="624"/>
      <c r="Y44" s="618">
        <v>0.95833333333333304</v>
      </c>
      <c r="Z44" s="261">
        <v>0.97916666666666663</v>
      </c>
      <c r="AA44" s="1925" t="s">
        <v>147</v>
      </c>
      <c r="AB44" s="1925"/>
      <c r="AC44" s="358"/>
      <c r="AD44" s="685"/>
      <c r="AE44" s="685"/>
      <c r="AF44" s="686"/>
      <c r="AG44" s="618"/>
      <c r="AH44" s="261"/>
      <c r="AI44" s="619"/>
      <c r="AJ44" s="619"/>
      <c r="AK44" s="358"/>
      <c r="AL44" s="696"/>
      <c r="AM44" s="696"/>
      <c r="AN44" s="697"/>
      <c r="AS44" s="617">
        <v>1</v>
      </c>
      <c r="AT44" s="261">
        <v>1.7361111111111112E-2</v>
      </c>
      <c r="AU44" s="1925" t="s">
        <v>12</v>
      </c>
      <c r="AV44" s="1926"/>
      <c r="AW44" s="618" t="s">
        <v>206</v>
      </c>
      <c r="AX44" s="261" t="s">
        <v>207</v>
      </c>
      <c r="AY44" s="1925" t="s">
        <v>216</v>
      </c>
      <c r="AZ44" s="1925"/>
      <c r="BA44" s="346"/>
      <c r="BB44" s="258"/>
      <c r="BC44" s="623"/>
      <c r="BD44" s="624"/>
      <c r="BE44" s="618" t="s">
        <v>208</v>
      </c>
      <c r="BF44" s="261" t="s">
        <v>209</v>
      </c>
      <c r="BG44" s="1925" t="s">
        <v>216</v>
      </c>
      <c r="BH44" s="1925"/>
      <c r="BI44" s="617">
        <v>0.91666666666666596</v>
      </c>
      <c r="BJ44" s="261">
        <v>0.9375</v>
      </c>
      <c r="BK44" s="1925" t="s">
        <v>12</v>
      </c>
      <c r="BL44" s="1926"/>
      <c r="BM44" s="617"/>
      <c r="BN44" s="261"/>
      <c r="BO44" s="1925"/>
      <c r="BP44" s="1926"/>
      <c r="BQ44" s="346"/>
      <c r="BR44" s="258"/>
      <c r="BS44" s="623"/>
      <c r="BT44" s="353"/>
    </row>
    <row r="45" spans="1:72" s="221" customFormat="1" ht="9.6" customHeight="1" x14ac:dyDescent="0.25">
      <c r="A45" s="484"/>
      <c r="B45" s="493"/>
      <c r="C45" s="2057"/>
      <c r="D45" s="2057"/>
      <c r="E45" s="352"/>
      <c r="F45" s="258"/>
      <c r="G45" s="259"/>
      <c r="H45" s="350"/>
      <c r="I45" s="257"/>
      <c r="J45" s="258"/>
      <c r="K45" s="259"/>
      <c r="L45" s="259"/>
      <c r="M45" s="664"/>
      <c r="N45" s="261"/>
      <c r="O45" s="1925"/>
      <c r="P45" s="1926"/>
      <c r="Q45" s="635"/>
      <c r="R45" s="258"/>
      <c r="S45" s="623"/>
      <c r="T45" s="623"/>
      <c r="U45" s="617"/>
      <c r="V45" s="261"/>
      <c r="W45" s="1925"/>
      <c r="X45" s="1926"/>
      <c r="Y45" s="618"/>
      <c r="Z45" s="261"/>
      <c r="AA45" s="1925"/>
      <c r="AB45" s="1925"/>
      <c r="AC45" s="358"/>
      <c r="AD45" s="685"/>
      <c r="AE45" s="685"/>
      <c r="AF45" s="686"/>
      <c r="AG45" s="618" t="s">
        <v>209</v>
      </c>
      <c r="AH45" s="261" t="s">
        <v>210</v>
      </c>
      <c r="AI45" s="619" t="s">
        <v>137</v>
      </c>
      <c r="AJ45" s="619"/>
      <c r="AK45" s="698">
        <v>0.88541666666666663</v>
      </c>
      <c r="AL45" s="261">
        <v>0.91319444444444453</v>
      </c>
      <c r="AM45" s="1925" t="s">
        <v>151</v>
      </c>
      <c r="AN45" s="1926"/>
      <c r="AO45" s="695"/>
      <c r="AP45" s="261"/>
      <c r="AQ45" s="1925"/>
      <c r="AR45" s="1926"/>
      <c r="AS45" s="617"/>
      <c r="AT45" s="261"/>
      <c r="AU45" s="1925"/>
      <c r="AV45" s="1926"/>
      <c r="AW45" s="618"/>
      <c r="AX45" s="261"/>
      <c r="AY45" s="1925"/>
      <c r="AZ45" s="1925"/>
      <c r="BA45" s="346"/>
      <c r="BB45" s="258"/>
      <c r="BC45" s="623"/>
      <c r="BD45" s="624"/>
      <c r="BE45" s="618"/>
      <c r="BF45" s="261"/>
      <c r="BG45" s="1925"/>
      <c r="BH45" s="1925"/>
      <c r="BI45" s="346"/>
      <c r="BJ45" s="258"/>
      <c r="BK45" s="623"/>
      <c r="BL45" s="624"/>
      <c r="BM45" s="617"/>
      <c r="BN45" s="261"/>
      <c r="BO45" s="1925"/>
      <c r="BP45" s="1926"/>
      <c r="BQ45" s="346"/>
      <c r="BR45" s="258"/>
      <c r="BS45" s="623"/>
      <c r="BT45" s="353"/>
    </row>
    <row r="46" spans="1:72" s="221" customFormat="1" ht="9.6" customHeight="1" x14ac:dyDescent="0.25">
      <c r="A46" s="494"/>
      <c r="B46" s="623"/>
      <c r="C46" s="623"/>
      <c r="D46" s="623"/>
      <c r="E46" s="352"/>
      <c r="F46" s="258"/>
      <c r="G46" s="259"/>
      <c r="H46" s="350"/>
      <c r="I46" s="257"/>
      <c r="J46" s="258"/>
      <c r="K46" s="259"/>
      <c r="L46" s="259"/>
      <c r="M46" s="358"/>
      <c r="N46" s="665"/>
      <c r="O46" s="665"/>
      <c r="P46" s="674"/>
      <c r="Q46" s="635"/>
      <c r="R46" s="258"/>
      <c r="S46" s="623"/>
      <c r="T46" s="623"/>
      <c r="U46" s="617"/>
      <c r="V46" s="261"/>
      <c r="W46" s="1925"/>
      <c r="X46" s="1926"/>
      <c r="Y46" s="618"/>
      <c r="Z46" s="261"/>
      <c r="AA46" s="1925"/>
      <c r="AB46" s="1925"/>
      <c r="AC46" s="358"/>
      <c r="AD46" s="685"/>
      <c r="AE46" s="685"/>
      <c r="AF46" s="686"/>
      <c r="AG46" s="618"/>
      <c r="AH46" s="261"/>
      <c r="AI46" s="1925"/>
      <c r="AJ46" s="1925"/>
      <c r="AK46" s="358"/>
      <c r="AL46" s="696"/>
      <c r="AM46" s="696"/>
      <c r="AN46" s="697"/>
      <c r="AS46" s="617"/>
      <c r="AT46" s="261"/>
      <c r="AU46" s="1925"/>
      <c r="AV46" s="1926"/>
      <c r="AW46" s="618"/>
      <c r="AX46" s="261"/>
      <c r="AY46" s="1925"/>
      <c r="AZ46" s="1925"/>
      <c r="BA46" s="346"/>
      <c r="BB46" s="258"/>
      <c r="BC46" s="623"/>
      <c r="BD46" s="624"/>
      <c r="BE46" s="618"/>
      <c r="BF46" s="261"/>
      <c r="BG46" s="1925"/>
      <c r="BH46" s="1925"/>
      <c r="BI46" s="346"/>
      <c r="BJ46" s="258"/>
      <c r="BK46" s="623"/>
      <c r="BL46" s="624"/>
      <c r="BM46" s="346"/>
      <c r="BN46" s="258"/>
      <c r="BO46" s="623"/>
      <c r="BP46" s="624"/>
      <c r="BQ46" s="346"/>
      <c r="BR46" s="258"/>
      <c r="BS46" s="623"/>
      <c r="BT46" s="353"/>
    </row>
    <row r="47" spans="1:72" s="221" customFormat="1" ht="9.6" customHeight="1" x14ac:dyDescent="0.25">
      <c r="A47" s="484"/>
      <c r="B47" s="493"/>
      <c r="C47" s="2057"/>
      <c r="D47" s="2057"/>
      <c r="E47" s="352"/>
      <c r="F47" s="258"/>
      <c r="G47" s="259"/>
      <c r="H47" s="350"/>
      <c r="I47" s="257"/>
      <c r="J47" s="258"/>
      <c r="K47" s="259"/>
      <c r="L47" s="259"/>
      <c r="M47" s="352"/>
      <c r="N47" s="258"/>
      <c r="O47" s="259"/>
      <c r="P47" s="350"/>
      <c r="Q47" s="635"/>
      <c r="R47" s="258"/>
      <c r="S47" s="623"/>
      <c r="T47" s="623"/>
      <c r="U47" s="617"/>
      <c r="V47" s="261"/>
      <c r="W47" s="1925"/>
      <c r="X47" s="1926"/>
      <c r="Y47" s="618"/>
      <c r="Z47" s="261"/>
      <c r="AA47" s="1925"/>
      <c r="AB47" s="1925"/>
      <c r="AC47" s="358"/>
      <c r="AD47" s="685"/>
      <c r="AE47" s="685"/>
      <c r="AF47" s="686"/>
      <c r="AG47" s="618"/>
      <c r="AH47" s="261"/>
      <c r="AI47" s="290"/>
      <c r="AJ47" s="619"/>
      <c r="AK47" s="358"/>
      <c r="AL47" s="696"/>
      <c r="AM47" s="696"/>
      <c r="AN47" s="697"/>
      <c r="AS47" s="617"/>
      <c r="AT47" s="261"/>
      <c r="AU47" s="1925"/>
      <c r="AV47" s="1926"/>
      <c r="AW47" s="626"/>
      <c r="AX47" s="243"/>
      <c r="AY47" s="250"/>
      <c r="AZ47" s="250"/>
      <c r="BA47" s="346"/>
      <c r="BB47" s="258"/>
      <c r="BC47" s="623"/>
      <c r="BD47" s="624"/>
      <c r="BE47" s="618"/>
      <c r="BF47" s="261"/>
      <c r="BG47" s="1925"/>
      <c r="BH47" s="1925"/>
      <c r="BI47" s="346"/>
      <c r="BJ47" s="258"/>
      <c r="BK47" s="623"/>
      <c r="BL47" s="624"/>
      <c r="BM47" s="346"/>
      <c r="BN47" s="258"/>
      <c r="BO47" s="623"/>
      <c r="BP47" s="624"/>
      <c r="BQ47" s="346"/>
      <c r="BR47" s="258"/>
      <c r="BS47" s="623"/>
      <c r="BT47" s="353"/>
    </row>
    <row r="48" spans="1:72" s="221" customFormat="1" ht="9.6" customHeight="1" x14ac:dyDescent="0.25">
      <c r="A48" s="401"/>
      <c r="B48" s="258"/>
      <c r="C48" s="623"/>
      <c r="D48" s="623"/>
      <c r="E48" s="352"/>
      <c r="F48" s="258"/>
      <c r="G48" s="259"/>
      <c r="H48" s="350"/>
      <c r="I48" s="257"/>
      <c r="J48" s="258"/>
      <c r="K48" s="259"/>
      <c r="L48" s="259"/>
      <c r="M48" s="352"/>
      <c r="N48" s="258"/>
      <c r="O48" s="259"/>
      <c r="P48" s="350"/>
      <c r="Q48" s="635"/>
      <c r="R48" s="258"/>
      <c r="S48" s="623"/>
      <c r="T48" s="623"/>
      <c r="U48" s="617"/>
      <c r="V48" s="261"/>
      <c r="W48" s="1925"/>
      <c r="X48" s="1926"/>
      <c r="Y48" s="618"/>
      <c r="Z48" s="261"/>
      <c r="AA48" s="1925"/>
      <c r="AB48" s="1925"/>
      <c r="AC48" s="346"/>
      <c r="AD48" s="258"/>
      <c r="AE48" s="685"/>
      <c r="AF48" s="686"/>
      <c r="AG48" s="635"/>
      <c r="AH48" s="258"/>
      <c r="AI48" s="623"/>
      <c r="AJ48" s="623"/>
      <c r="AK48" s="358"/>
      <c r="AL48" s="696"/>
      <c r="AM48" s="696"/>
      <c r="AN48" s="697"/>
      <c r="AS48" s="346"/>
      <c r="AT48" s="258"/>
      <c r="AU48" s="623"/>
      <c r="AV48" s="624"/>
      <c r="AW48" s="626"/>
      <c r="AX48" s="243"/>
      <c r="AY48" s="250"/>
      <c r="AZ48" s="250"/>
      <c r="BA48" s="346"/>
      <c r="BB48" s="258"/>
      <c r="BC48" s="623"/>
      <c r="BD48" s="624"/>
      <c r="BE48" s="635"/>
      <c r="BF48" s="258"/>
      <c r="BG48" s="623"/>
      <c r="BH48" s="623"/>
      <c r="BI48" s="346"/>
      <c r="BJ48" s="258"/>
      <c r="BK48" s="623"/>
      <c r="BL48" s="624"/>
      <c r="BM48" s="346"/>
      <c r="BN48" s="258"/>
      <c r="BO48" s="623"/>
      <c r="BP48" s="624"/>
      <c r="BQ48" s="346"/>
      <c r="BR48" s="258"/>
      <c r="BS48" s="623"/>
      <c r="BT48" s="353"/>
    </row>
    <row r="49" spans="1:72" s="221" customFormat="1" ht="9.6" customHeight="1" x14ac:dyDescent="0.25">
      <c r="A49" s="401"/>
      <c r="B49" s="258"/>
      <c r="C49" s="623"/>
      <c r="D49" s="623"/>
      <c r="E49" s="352"/>
      <c r="F49" s="258"/>
      <c r="G49" s="259"/>
      <c r="H49" s="350"/>
      <c r="I49" s="257"/>
      <c r="J49" s="258"/>
      <c r="K49" s="259"/>
      <c r="L49" s="259"/>
      <c r="M49" s="352"/>
      <c r="N49" s="258"/>
      <c r="O49" s="259"/>
      <c r="P49" s="350"/>
      <c r="Q49" s="635"/>
      <c r="R49" s="258"/>
      <c r="S49" s="623"/>
      <c r="T49" s="623"/>
      <c r="U49" s="346"/>
      <c r="V49" s="258"/>
      <c r="W49" s="623"/>
      <c r="X49" s="624"/>
      <c r="Y49" s="635"/>
      <c r="Z49" s="258"/>
      <c r="AA49" s="259"/>
      <c r="AB49" s="259"/>
      <c r="AC49" s="346"/>
      <c r="AD49" s="258"/>
      <c r="AE49" s="685"/>
      <c r="AF49" s="686"/>
      <c r="AG49" s="635"/>
      <c r="AH49" s="258"/>
      <c r="AI49" s="623"/>
      <c r="AJ49" s="623"/>
      <c r="AK49" s="303"/>
      <c r="AL49" s="287"/>
      <c r="AM49" s="288"/>
      <c r="AN49" s="304"/>
      <c r="AO49" s="405"/>
      <c r="AP49" s="287"/>
      <c r="AQ49" s="288"/>
      <c r="AR49" s="288"/>
      <c r="AS49" s="346"/>
      <c r="AT49" s="258"/>
      <c r="AU49" s="623"/>
      <c r="AV49" s="624"/>
      <c r="AW49" s="266"/>
      <c r="AX49" s="267"/>
      <c r="AY49" s="268"/>
      <c r="AZ49" s="268"/>
      <c r="BA49" s="346"/>
      <c r="BB49" s="258"/>
      <c r="BC49" s="623"/>
      <c r="BD49" s="624"/>
      <c r="BE49" s="635"/>
      <c r="BF49" s="258"/>
      <c r="BG49" s="623"/>
      <c r="BH49" s="623"/>
      <c r="BI49" s="346"/>
      <c r="BJ49" s="258"/>
      <c r="BK49" s="623"/>
      <c r="BL49" s="624"/>
      <c r="BM49" s="346"/>
      <c r="BN49" s="258"/>
      <c r="BO49" s="623"/>
      <c r="BP49" s="624"/>
      <c r="BQ49" s="346"/>
      <c r="BR49" s="258"/>
      <c r="BS49" s="623"/>
      <c r="BT49" s="353"/>
    </row>
    <row r="50" spans="1:72" s="221" customFormat="1" ht="9.6" customHeight="1" x14ac:dyDescent="0.25">
      <c r="A50" s="401"/>
      <c r="B50" s="258"/>
      <c r="C50" s="623"/>
      <c r="D50" s="623"/>
      <c r="E50" s="352"/>
      <c r="F50" s="258"/>
      <c r="G50" s="259"/>
      <c r="H50" s="350"/>
      <c r="I50" s="257"/>
      <c r="J50" s="258"/>
      <c r="K50" s="623"/>
      <c r="L50" s="623"/>
      <c r="M50" s="352"/>
      <c r="N50" s="258"/>
      <c r="O50" s="665"/>
      <c r="P50" s="674"/>
      <c r="Q50" s="635"/>
      <c r="R50" s="258"/>
      <c r="S50" s="623"/>
      <c r="T50" s="623"/>
      <c r="U50" s="346"/>
      <c r="V50" s="258"/>
      <c r="W50" s="623"/>
      <c r="X50" s="624"/>
      <c r="Y50" s="635"/>
      <c r="Z50" s="258"/>
      <c r="AA50" s="623"/>
      <c r="AB50" s="623"/>
      <c r="AC50" s="346"/>
      <c r="AD50" s="258"/>
      <c r="AE50" s="685"/>
      <c r="AF50" s="686"/>
      <c r="AG50" s="362"/>
      <c r="AH50" s="363"/>
      <c r="AI50" s="364"/>
      <c r="AJ50" s="364"/>
      <c r="AK50" s="273"/>
      <c r="AL50" s="267"/>
      <c r="AM50" s="268"/>
      <c r="AN50" s="366"/>
      <c r="AO50" s="266"/>
      <c r="AP50" s="267"/>
      <c r="AQ50" s="268"/>
      <c r="AR50" s="293"/>
      <c r="AS50" s="346"/>
      <c r="AT50" s="258"/>
      <c r="AU50" s="623"/>
      <c r="AV50" s="624"/>
      <c r="AW50" s="365"/>
      <c r="AX50" s="363"/>
      <c r="AY50" s="364"/>
      <c r="AZ50" s="364"/>
      <c r="BA50" s="346"/>
      <c r="BB50" s="258"/>
      <c r="BC50" s="623"/>
      <c r="BD50" s="624"/>
      <c r="BE50" s="635"/>
      <c r="BF50" s="258"/>
      <c r="BG50" s="623"/>
      <c r="BH50" s="623"/>
      <c r="BI50" s="346"/>
      <c r="BJ50" s="258"/>
      <c r="BK50" s="623"/>
      <c r="BL50" s="624"/>
      <c r="BM50" s="346"/>
      <c r="BN50" s="258"/>
      <c r="BO50" s="623"/>
      <c r="BP50" s="624"/>
      <c r="BQ50" s="346"/>
      <c r="BR50" s="258"/>
      <c r="BS50" s="623"/>
      <c r="BT50" s="353"/>
    </row>
    <row r="51" spans="1:72" s="221" customFormat="1" ht="9.6" customHeight="1" x14ac:dyDescent="0.25">
      <c r="A51" s="401"/>
      <c r="B51" s="258"/>
      <c r="C51" s="623"/>
      <c r="D51" s="623"/>
      <c r="E51" s="495"/>
      <c r="F51" s="293"/>
      <c r="G51" s="293"/>
      <c r="H51" s="366"/>
      <c r="I51" s="257"/>
      <c r="J51" s="258"/>
      <c r="K51" s="623"/>
      <c r="L51" s="623"/>
      <c r="M51" s="1934" t="s">
        <v>17</v>
      </c>
      <c r="N51" s="1935"/>
      <c r="O51" s="1935"/>
      <c r="P51" s="1936"/>
      <c r="Q51" s="635"/>
      <c r="R51" s="258"/>
      <c r="S51" s="623"/>
      <c r="T51" s="623"/>
      <c r="U51" s="1934" t="s">
        <v>17</v>
      </c>
      <c r="V51" s="1935"/>
      <c r="W51" s="1935"/>
      <c r="X51" s="1936"/>
      <c r="Y51" s="635"/>
      <c r="Z51" s="258"/>
      <c r="AA51" s="623"/>
      <c r="AB51" s="623"/>
      <c r="AC51" s="346"/>
      <c r="AD51" s="258"/>
      <c r="AE51" s="685"/>
      <c r="AF51" s="686"/>
      <c r="AG51" s="362"/>
      <c r="AH51" s="363"/>
      <c r="AI51" s="364"/>
      <c r="AJ51" s="364"/>
      <c r="AK51" s="358"/>
      <c r="AL51" s="696"/>
      <c r="AM51" s="696"/>
      <c r="AN51" s="697"/>
      <c r="AS51" s="346"/>
      <c r="AT51" s="258"/>
      <c r="AU51" s="623"/>
      <c r="AV51" s="624"/>
      <c r="AW51" s="365"/>
      <c r="AX51" s="311"/>
      <c r="AY51" s="312"/>
      <c r="AZ51" s="312"/>
      <c r="BA51" s="346"/>
      <c r="BB51" s="258"/>
      <c r="BC51" s="623"/>
      <c r="BD51" s="624"/>
      <c r="BE51" s="635"/>
      <c r="BF51" s="258"/>
      <c r="BG51" s="623"/>
      <c r="BH51" s="623"/>
      <c r="BI51" s="495"/>
      <c r="BJ51" s="293"/>
      <c r="BK51" s="293"/>
      <c r="BL51" s="366"/>
      <c r="BM51" s="346"/>
      <c r="BN51" s="258"/>
      <c r="BO51" s="623"/>
      <c r="BP51" s="624"/>
      <c r="BQ51" s="346"/>
      <c r="BR51" s="258"/>
      <c r="BS51" s="623"/>
      <c r="BT51" s="353"/>
    </row>
    <row r="52" spans="1:72" s="316" customFormat="1" ht="9.6" customHeight="1" x14ac:dyDescent="0.25">
      <c r="A52" s="306"/>
      <c r="B52" s="267"/>
      <c r="C52" s="266"/>
      <c r="D52" s="367"/>
      <c r="E52" s="495"/>
      <c r="F52" s="293"/>
      <c r="G52" s="293"/>
      <c r="H52" s="366"/>
      <c r="I52" s="309"/>
      <c r="J52" s="307"/>
      <c r="K52" s="308"/>
      <c r="L52" s="308"/>
      <c r="M52" s="1934"/>
      <c r="N52" s="1935"/>
      <c r="O52" s="1935"/>
      <c r="P52" s="1936"/>
      <c r="Q52" s="266"/>
      <c r="R52" s="267"/>
      <c r="S52" s="266"/>
      <c r="T52" s="367"/>
      <c r="U52" s="1934"/>
      <c r="V52" s="1935"/>
      <c r="W52" s="1935"/>
      <c r="X52" s="1936"/>
      <c r="Y52" s="310"/>
      <c r="Z52" s="307"/>
      <c r="AA52" s="308"/>
      <c r="AB52" s="308"/>
      <c r="AC52" s="273"/>
      <c r="AD52" s="267"/>
      <c r="AE52" s="266"/>
      <c r="AF52" s="373"/>
      <c r="AG52" s="368"/>
      <c r="AH52" s="369"/>
      <c r="AI52" s="368"/>
      <c r="AJ52" s="370"/>
      <c r="AK52" s="273"/>
      <c r="AL52" s="267"/>
      <c r="AM52" s="266"/>
      <c r="AN52" s="373"/>
      <c r="AO52" s="266"/>
      <c r="AP52" s="267"/>
      <c r="AQ52" s="266"/>
      <c r="AR52" s="367"/>
      <c r="AS52" s="273"/>
      <c r="AT52" s="267"/>
      <c r="AU52" s="266"/>
      <c r="AV52" s="373"/>
      <c r="AW52" s="368"/>
      <c r="AX52" s="369"/>
      <c r="AY52" s="368"/>
      <c r="AZ52" s="370"/>
      <c r="BA52" s="273"/>
      <c r="BB52" s="267"/>
      <c r="BC52" s="266"/>
      <c r="BD52" s="373"/>
      <c r="BE52" s="266"/>
      <c r="BF52" s="267"/>
      <c r="BG52" s="266"/>
      <c r="BH52" s="367"/>
      <c r="BI52" s="495"/>
      <c r="BJ52" s="293"/>
      <c r="BK52" s="293"/>
      <c r="BL52" s="366"/>
      <c r="BM52" s="273"/>
      <c r="BN52" s="267"/>
      <c r="BO52" s="266"/>
      <c r="BP52" s="373"/>
      <c r="BQ52" s="273"/>
      <c r="BR52" s="267"/>
      <c r="BS52" s="266"/>
      <c r="BT52" s="496"/>
    </row>
    <row r="53" spans="1:72" s="317" customFormat="1" ht="9.6" customHeight="1" x14ac:dyDescent="0.15">
      <c r="A53" s="306"/>
      <c r="B53" s="267"/>
      <c r="C53" s="268"/>
      <c r="D53" s="268"/>
      <c r="E53" s="497"/>
      <c r="F53" s="375"/>
      <c r="G53" s="376"/>
      <c r="H53" s="429"/>
      <c r="I53" s="295"/>
      <c r="J53" s="296"/>
      <c r="K53" s="295"/>
      <c r="L53" s="377"/>
      <c r="M53" s="380"/>
      <c r="N53" s="296"/>
      <c r="O53" s="295"/>
      <c r="P53" s="430"/>
      <c r="Q53" s="266"/>
      <c r="R53" s="267"/>
      <c r="S53" s="268"/>
      <c r="T53" s="268"/>
      <c r="U53" s="380"/>
      <c r="V53" s="296"/>
      <c r="W53" s="295"/>
      <c r="X53" s="430"/>
      <c r="Y53" s="295"/>
      <c r="Z53" s="296"/>
      <c r="AA53" s="295"/>
      <c r="AB53" s="377"/>
      <c r="AC53" s="273"/>
      <c r="AD53" s="267"/>
      <c r="AE53" s="268"/>
      <c r="AF53" s="302"/>
      <c r="AG53" s="295"/>
      <c r="AH53" s="296"/>
      <c r="AI53" s="295"/>
      <c r="AJ53" s="377"/>
      <c r="AK53" s="273"/>
      <c r="AL53" s="267"/>
      <c r="AM53" s="268"/>
      <c r="AN53" s="302"/>
      <c r="AO53" s="266"/>
      <c r="AP53" s="267"/>
      <c r="AQ53" s="268"/>
      <c r="AR53" s="268"/>
      <c r="AS53" s="273"/>
      <c r="AT53" s="267"/>
      <c r="AU53" s="268"/>
      <c r="AV53" s="302"/>
      <c r="AW53" s="295"/>
      <c r="AX53" s="296"/>
      <c r="AY53" s="295"/>
      <c r="AZ53" s="377"/>
      <c r="BA53" s="273"/>
      <c r="BB53" s="267"/>
      <c r="BC53" s="268"/>
      <c r="BD53" s="302"/>
      <c r="BE53" s="266"/>
      <c r="BF53" s="267"/>
      <c r="BG53" s="268"/>
      <c r="BH53" s="268"/>
      <c r="BI53" s="273"/>
      <c r="BJ53" s="267"/>
      <c r="BK53" s="268"/>
      <c r="BL53" s="302"/>
      <c r="BM53" s="273"/>
      <c r="BN53" s="267"/>
      <c r="BO53" s="268"/>
      <c r="BP53" s="302"/>
      <c r="BQ53" s="273"/>
      <c r="BR53" s="267"/>
      <c r="BS53" s="268"/>
      <c r="BT53" s="498"/>
    </row>
    <row r="54" spans="1:72" s="221" customFormat="1" ht="9.6" customHeight="1" thickBot="1" x14ac:dyDescent="0.3">
      <c r="A54" s="2054" t="s">
        <v>22</v>
      </c>
      <c r="B54" s="2050"/>
      <c r="C54" s="2050"/>
      <c r="D54" s="2050"/>
      <c r="E54" s="2049" t="s">
        <v>19</v>
      </c>
      <c r="F54" s="2050"/>
      <c r="G54" s="2050"/>
      <c r="H54" s="2053"/>
      <c r="I54" s="2050" t="s">
        <v>21</v>
      </c>
      <c r="J54" s="2050"/>
      <c r="K54" s="2050"/>
      <c r="L54" s="2050"/>
      <c r="M54" s="2049" t="s">
        <v>19</v>
      </c>
      <c r="N54" s="2050"/>
      <c r="O54" s="2050"/>
      <c r="P54" s="2053"/>
      <c r="Q54" s="2050" t="s">
        <v>21</v>
      </c>
      <c r="R54" s="2050"/>
      <c r="S54" s="2050"/>
      <c r="T54" s="2050"/>
      <c r="U54" s="2049" t="s">
        <v>19</v>
      </c>
      <c r="V54" s="2050"/>
      <c r="W54" s="2050"/>
      <c r="X54" s="2053"/>
      <c r="Y54" s="2050" t="s">
        <v>21</v>
      </c>
      <c r="Z54" s="2050"/>
      <c r="AA54" s="2050"/>
      <c r="AB54" s="2050"/>
      <c r="AC54" s="2049" t="s">
        <v>21</v>
      </c>
      <c r="AD54" s="2050"/>
      <c r="AE54" s="2050"/>
      <c r="AF54" s="2053"/>
      <c r="AG54" s="2050" t="s">
        <v>22</v>
      </c>
      <c r="AH54" s="2050"/>
      <c r="AI54" s="2050"/>
      <c r="AJ54" s="2050"/>
      <c r="AK54" s="2049" t="s">
        <v>27</v>
      </c>
      <c r="AL54" s="2050"/>
      <c r="AM54" s="2050"/>
      <c r="AN54" s="2053"/>
      <c r="AO54" s="2050"/>
      <c r="AP54" s="2050"/>
      <c r="AQ54" s="2050"/>
      <c r="AR54" s="2050"/>
      <c r="AS54" s="2049" t="s">
        <v>27</v>
      </c>
      <c r="AT54" s="2050"/>
      <c r="AU54" s="2050"/>
      <c r="AV54" s="2053"/>
      <c r="AW54" s="2050" t="s">
        <v>18</v>
      </c>
      <c r="AX54" s="2050"/>
      <c r="AY54" s="2050"/>
      <c r="AZ54" s="2050"/>
      <c r="BA54" s="2049" t="s">
        <v>21</v>
      </c>
      <c r="BB54" s="2050"/>
      <c r="BC54" s="2050"/>
      <c r="BD54" s="2053"/>
      <c r="BE54" s="2050" t="s">
        <v>21</v>
      </c>
      <c r="BF54" s="2050"/>
      <c r="BG54" s="2050"/>
      <c r="BH54" s="2050"/>
      <c r="BI54" s="2049" t="s">
        <v>18</v>
      </c>
      <c r="BJ54" s="2050"/>
      <c r="BK54" s="2050"/>
      <c r="BL54" s="2053"/>
      <c r="BM54" s="2049" t="s">
        <v>26</v>
      </c>
      <c r="BN54" s="2050"/>
      <c r="BO54" s="2050"/>
      <c r="BP54" s="2053"/>
      <c r="BQ54" s="2049" t="s">
        <v>22</v>
      </c>
      <c r="BR54" s="2050"/>
      <c r="BS54" s="2050"/>
      <c r="BT54" s="2051"/>
    </row>
    <row r="55" spans="1:72" ht="9" customHeight="1" thickTop="1" thickBot="1" x14ac:dyDescent="0.3">
      <c r="A55" s="499"/>
      <c r="B55" s="500"/>
      <c r="C55" s="501"/>
      <c r="D55" s="501"/>
      <c r="E55" s="502"/>
      <c r="F55" s="500"/>
      <c r="G55" s="501"/>
      <c r="H55" s="503"/>
      <c r="I55" s="504"/>
      <c r="J55" s="500"/>
      <c r="K55" s="501"/>
      <c r="L55" s="501"/>
      <c r="M55" s="502"/>
      <c r="N55" s="500"/>
      <c r="O55" s="501"/>
      <c r="P55" s="503"/>
      <c r="Q55" s="504"/>
      <c r="R55" s="500"/>
      <c r="S55" s="501"/>
      <c r="T55" s="501"/>
      <c r="U55" s="505"/>
      <c r="V55" s="500"/>
      <c r="W55" s="501"/>
      <c r="X55" s="503"/>
      <c r="Y55" s="506"/>
      <c r="Z55" s="500"/>
      <c r="AA55" s="501"/>
      <c r="AB55" s="501"/>
      <c r="AC55" s="505"/>
      <c r="AD55" s="500"/>
      <c r="AE55" s="501"/>
      <c r="AF55" s="503"/>
      <c r="AG55" s="506"/>
      <c r="AH55" s="500"/>
      <c r="AI55" s="501"/>
      <c r="AJ55" s="501"/>
      <c r="AK55" s="505"/>
      <c r="AL55" s="500"/>
      <c r="AM55" s="501"/>
      <c r="AN55" s="503"/>
      <c r="AO55" s="506"/>
      <c r="AP55" s="500"/>
      <c r="AQ55" s="501"/>
      <c r="AR55" s="501"/>
      <c r="AS55" s="507"/>
      <c r="AT55" s="508"/>
      <c r="AU55" s="509"/>
      <c r="AV55" s="510"/>
      <c r="AW55" s="511"/>
      <c r="AX55" s="508"/>
      <c r="AY55" s="509"/>
      <c r="AZ55" s="509"/>
      <c r="BA55" s="507"/>
      <c r="BB55" s="508"/>
      <c r="BC55" s="509"/>
      <c r="BD55" s="510"/>
      <c r="BE55" s="511"/>
      <c r="BF55" s="508"/>
      <c r="BG55" s="509"/>
      <c r="BH55" s="509"/>
      <c r="BI55" s="507"/>
      <c r="BJ55" s="508"/>
      <c r="BK55" s="509"/>
      <c r="BL55" s="510"/>
      <c r="BM55" s="507"/>
      <c r="BN55" s="508"/>
      <c r="BO55" s="509"/>
      <c r="BP55" s="510"/>
      <c r="BQ55" s="507"/>
      <c r="BR55" s="508"/>
      <c r="BS55" s="509"/>
      <c r="BT55" s="512"/>
    </row>
    <row r="56" spans="1:72" s="221" customFormat="1" ht="9" customHeight="1" thickTop="1" x14ac:dyDescent="0.25">
      <c r="A56" s="2052"/>
      <c r="B56" s="2045"/>
      <c r="C56" s="1989"/>
      <c r="D56" s="1989"/>
      <c r="E56" s="2045"/>
      <c r="F56" s="2045"/>
      <c r="G56" s="2045"/>
      <c r="H56" s="2045"/>
      <c r="I56" s="1979"/>
      <c r="J56" s="1979"/>
      <c r="K56" s="1979"/>
      <c r="L56" s="1979"/>
      <c r="M56" s="2047"/>
      <c r="N56" s="2047"/>
      <c r="O56" s="2047"/>
      <c r="P56" s="2047"/>
      <c r="Q56" s="1990"/>
      <c r="R56" s="2045"/>
      <c r="S56" s="1989"/>
      <c r="T56" s="1989"/>
      <c r="U56" s="2045"/>
      <c r="V56" s="2045"/>
      <c r="W56" s="2045"/>
      <c r="X56" s="2045"/>
      <c r="Y56" s="1990"/>
      <c r="Z56" s="2045"/>
      <c r="AA56" s="1989"/>
      <c r="AB56" s="1989"/>
      <c r="AC56" s="2045"/>
      <c r="AD56" s="2045"/>
      <c r="AE56" s="2045"/>
      <c r="AF56" s="2045"/>
      <c r="AG56" s="1990"/>
      <c r="AH56" s="2045"/>
      <c r="AI56" s="1989"/>
      <c r="AJ56" s="1989"/>
      <c r="AK56" s="2045"/>
      <c r="AL56" s="2045"/>
      <c r="AM56" s="2045"/>
      <c r="AN56" s="2045"/>
      <c r="AO56" s="1990"/>
      <c r="AP56" s="2045"/>
      <c r="AQ56" s="1989"/>
      <c r="AR56" s="1989"/>
      <c r="AS56" s="2045"/>
      <c r="AT56" s="2045"/>
      <c r="AU56" s="2045"/>
      <c r="AV56" s="2045"/>
      <c r="AW56" s="1990"/>
      <c r="AX56" s="2045"/>
      <c r="AY56" s="1989"/>
      <c r="AZ56" s="1989"/>
      <c r="BA56" s="2045"/>
      <c r="BB56" s="2045"/>
      <c r="BC56" s="2045"/>
      <c r="BD56" s="2045"/>
      <c r="BE56" s="2046"/>
      <c r="BF56" s="2047"/>
      <c r="BG56" s="2048"/>
      <c r="BH56" s="2048"/>
      <c r="BI56" s="2041"/>
      <c r="BJ56" s="2042"/>
      <c r="BK56" s="2042"/>
      <c r="BL56" s="2042"/>
      <c r="BM56" s="2042"/>
      <c r="BN56" s="2042"/>
      <c r="BO56" s="2042"/>
      <c r="BP56" s="2042"/>
      <c r="BQ56" s="2042"/>
      <c r="BR56" s="2042"/>
      <c r="BS56" s="2042"/>
      <c r="BT56" s="2043"/>
    </row>
    <row r="57" spans="1:72" s="222" customFormat="1" ht="23.1" customHeight="1" x14ac:dyDescent="0.5">
      <c r="A57" s="2044">
        <v>19</v>
      </c>
      <c r="B57" s="2036"/>
      <c r="C57" s="2036"/>
      <c r="D57" s="2037"/>
      <c r="E57" s="2036">
        <v>20</v>
      </c>
      <c r="F57" s="2036"/>
      <c r="G57" s="2036"/>
      <c r="H57" s="2036"/>
      <c r="I57" s="2040">
        <v>21</v>
      </c>
      <c r="J57" s="2036"/>
      <c r="K57" s="2037"/>
      <c r="L57" s="2037"/>
      <c r="M57" s="2033">
        <v>22</v>
      </c>
      <c r="N57" s="2033"/>
      <c r="O57" s="2033"/>
      <c r="P57" s="2033"/>
      <c r="Q57" s="2040">
        <v>23</v>
      </c>
      <c r="R57" s="2036"/>
      <c r="S57" s="2036"/>
      <c r="T57" s="2037"/>
      <c r="U57" s="2036">
        <v>24</v>
      </c>
      <c r="V57" s="2036"/>
      <c r="W57" s="2036"/>
      <c r="X57" s="2036"/>
      <c r="Y57" s="2040">
        <v>25</v>
      </c>
      <c r="Z57" s="2036"/>
      <c r="AA57" s="2036"/>
      <c r="AB57" s="2037"/>
      <c r="AC57" s="2036">
        <v>26</v>
      </c>
      <c r="AD57" s="2036"/>
      <c r="AE57" s="2036"/>
      <c r="AF57" s="2036"/>
      <c r="AG57" s="2032">
        <v>27</v>
      </c>
      <c r="AH57" s="2033"/>
      <c r="AI57" s="2033"/>
      <c r="AJ57" s="2034"/>
      <c r="AK57" s="2036">
        <v>28</v>
      </c>
      <c r="AL57" s="2036"/>
      <c r="AM57" s="2036"/>
      <c r="AN57" s="2036"/>
      <c r="AO57" s="2040">
        <v>29</v>
      </c>
      <c r="AP57" s="2036"/>
      <c r="AQ57" s="2037"/>
      <c r="AR57" s="2037"/>
      <c r="AS57" s="2036">
        <v>30</v>
      </c>
      <c r="AT57" s="2036"/>
      <c r="AU57" s="2036"/>
      <c r="AV57" s="2036"/>
      <c r="AW57" s="2040">
        <v>31</v>
      </c>
      <c r="AX57" s="2036"/>
      <c r="AY57" s="2036"/>
      <c r="AZ57" s="2037"/>
      <c r="BA57" s="2031">
        <v>32</v>
      </c>
      <c r="BB57" s="2031"/>
      <c r="BC57" s="2031"/>
      <c r="BD57" s="2031"/>
      <c r="BE57" s="2032">
        <v>33</v>
      </c>
      <c r="BF57" s="2033"/>
      <c r="BG57" s="2034"/>
      <c r="BH57" s="2034"/>
      <c r="BI57" s="2442">
        <v>34</v>
      </c>
      <c r="BJ57" s="2443"/>
      <c r="BK57" s="2443"/>
      <c r="BL57" s="2444"/>
      <c r="BM57" s="2443">
        <v>35</v>
      </c>
      <c r="BN57" s="2443"/>
      <c r="BO57" s="2443"/>
      <c r="BP57" s="2443"/>
      <c r="BQ57" s="2443">
        <v>36</v>
      </c>
      <c r="BR57" s="2443"/>
      <c r="BS57" s="2443"/>
      <c r="BT57" s="2445"/>
    </row>
    <row r="58" spans="1:72" s="221" customFormat="1" ht="9.9499999999999993" customHeight="1" thickBot="1" x14ac:dyDescent="0.3">
      <c r="A58" s="2039"/>
      <c r="B58" s="2023"/>
      <c r="C58" s="2024"/>
      <c r="D58" s="2024"/>
      <c r="E58" s="2023"/>
      <c r="F58" s="2023"/>
      <c r="G58" s="2023"/>
      <c r="H58" s="2023"/>
      <c r="I58" s="2022"/>
      <c r="J58" s="2023"/>
      <c r="K58" s="2024"/>
      <c r="L58" s="2024"/>
      <c r="M58" s="2025"/>
      <c r="N58" s="2025"/>
      <c r="O58" s="2025"/>
      <c r="P58" s="2025"/>
      <c r="Q58" s="2022"/>
      <c r="R58" s="2023"/>
      <c r="S58" s="2024"/>
      <c r="T58" s="2024"/>
      <c r="U58" s="2023"/>
      <c r="V58" s="2023"/>
      <c r="W58" s="2023"/>
      <c r="X58" s="2023"/>
      <c r="Y58" s="2022"/>
      <c r="Z58" s="2023"/>
      <c r="AA58" s="2024"/>
      <c r="AB58" s="2024"/>
      <c r="AC58" s="2023"/>
      <c r="AD58" s="2023"/>
      <c r="AE58" s="2023"/>
      <c r="AF58" s="2023"/>
      <c r="AG58" s="2022"/>
      <c r="AH58" s="2023"/>
      <c r="AI58" s="2024"/>
      <c r="AJ58" s="2024"/>
      <c r="AK58" s="2023"/>
      <c r="AL58" s="2023"/>
      <c r="AM58" s="2023"/>
      <c r="AN58" s="2023"/>
      <c r="AO58" s="2022"/>
      <c r="AP58" s="2023"/>
      <c r="AQ58" s="2024"/>
      <c r="AR58" s="2024"/>
      <c r="AS58" s="2021"/>
      <c r="AT58" s="2021"/>
      <c r="AU58" s="2021"/>
      <c r="AV58" s="2021"/>
      <c r="AW58" s="2022"/>
      <c r="AX58" s="2023"/>
      <c r="AY58" s="2024"/>
      <c r="AZ58" s="2024"/>
      <c r="BA58" s="2025"/>
      <c r="BB58" s="2025"/>
      <c r="BC58" s="2025"/>
      <c r="BD58" s="2025"/>
      <c r="BE58" s="2026"/>
      <c r="BF58" s="2027"/>
      <c r="BG58" s="2028"/>
      <c r="BH58" s="2028"/>
      <c r="BI58" s="2439"/>
      <c r="BJ58" s="2440"/>
      <c r="BK58" s="2440"/>
      <c r="BL58" s="2441"/>
      <c r="BM58" s="2440"/>
      <c r="BN58" s="2440"/>
      <c r="BO58" s="2440"/>
      <c r="BP58" s="2440"/>
      <c r="BQ58" s="2427"/>
      <c r="BR58" s="2427"/>
      <c r="BS58" s="2427"/>
      <c r="BT58" s="2428"/>
    </row>
    <row r="59" spans="1:72" ht="9.6" customHeight="1" x14ac:dyDescent="0.25">
      <c r="A59" s="513"/>
      <c r="B59" s="226"/>
      <c r="C59" s="227"/>
      <c r="D59" s="227"/>
      <c r="E59" s="225"/>
      <c r="F59" s="226"/>
      <c r="G59" s="227"/>
      <c r="H59" s="228"/>
      <c r="I59" s="223"/>
      <c r="J59" s="224"/>
      <c r="K59" s="223"/>
      <c r="L59" s="223"/>
      <c r="M59" s="514"/>
      <c r="N59" s="385"/>
      <c r="O59" s="386"/>
      <c r="P59" s="515"/>
      <c r="Q59" s="229"/>
      <c r="R59" s="226"/>
      <c r="S59" s="227"/>
      <c r="T59" s="227"/>
      <c r="U59" s="514"/>
      <c r="V59" s="385"/>
      <c r="W59" s="386"/>
      <c r="X59" s="515"/>
      <c r="Y59" s="223"/>
      <c r="Z59" s="224"/>
      <c r="AA59" s="223"/>
      <c r="AB59" s="223"/>
      <c r="AC59" s="514"/>
      <c r="AD59" s="385"/>
      <c r="AE59" s="386"/>
      <c r="AF59" s="515"/>
      <c r="AG59" s="229"/>
      <c r="AH59" s="226"/>
      <c r="AI59" s="227"/>
      <c r="AJ59" s="227"/>
      <c r="AK59" s="225"/>
      <c r="AL59" s="226"/>
      <c r="AM59" s="227"/>
      <c r="AN59" s="228"/>
      <c r="AO59" s="2011" t="s">
        <v>29</v>
      </c>
      <c r="AP59" s="2011"/>
      <c r="AQ59" s="2011"/>
      <c r="AR59" s="2011"/>
      <c r="AS59" s="225"/>
      <c r="AT59" s="226"/>
      <c r="AU59" s="227"/>
      <c r="AV59" s="228"/>
      <c r="AW59" s="229"/>
      <c r="AX59" s="226"/>
      <c r="AY59" s="227"/>
      <c r="AZ59" s="227"/>
      <c r="BA59" s="516"/>
      <c r="BB59" s="224"/>
      <c r="BC59" s="223"/>
      <c r="BD59" s="517"/>
      <c r="BE59" s="229"/>
      <c r="BF59" s="226"/>
      <c r="BG59" s="227"/>
      <c r="BH59" s="227"/>
      <c r="BI59" s="2429" t="s">
        <v>29</v>
      </c>
      <c r="BJ59" s="2430"/>
      <c r="BK59" s="2430"/>
      <c r="BL59" s="2430"/>
      <c r="BM59" s="2433" t="s">
        <v>29</v>
      </c>
      <c r="BN59" s="2430"/>
      <c r="BO59" s="2430"/>
      <c r="BP59" s="2434"/>
      <c r="BQ59" s="2433" t="s">
        <v>29</v>
      </c>
      <c r="BR59" s="2430"/>
      <c r="BS59" s="2430"/>
      <c r="BT59" s="2437"/>
    </row>
    <row r="60" spans="1:72" ht="9.6" customHeight="1" x14ac:dyDescent="0.25">
      <c r="A60" s="387"/>
      <c r="B60" s="235"/>
      <c r="C60" s="236"/>
      <c r="D60" s="236"/>
      <c r="E60" s="518"/>
      <c r="F60" s="235"/>
      <c r="G60" s="236"/>
      <c r="H60" s="237"/>
      <c r="I60" s="238"/>
      <c r="J60" s="235"/>
      <c r="K60" s="236"/>
      <c r="L60" s="236"/>
      <c r="M60" s="518"/>
      <c r="N60" s="235"/>
      <c r="O60" s="236"/>
      <c r="P60" s="237"/>
      <c r="Q60" s="388"/>
      <c r="R60" s="235"/>
      <c r="S60" s="236"/>
      <c r="T60" s="236"/>
      <c r="U60" s="234"/>
      <c r="V60" s="235"/>
      <c r="W60" s="236"/>
      <c r="X60" s="237"/>
      <c r="Y60" s="231"/>
      <c r="Z60" s="232"/>
      <c r="AA60" s="233"/>
      <c r="AB60" s="233"/>
      <c r="AC60" s="234"/>
      <c r="AD60" s="235"/>
      <c r="AE60" s="236"/>
      <c r="AF60" s="237"/>
      <c r="AG60" s="238"/>
      <c r="AH60" s="235"/>
      <c r="AI60" s="236"/>
      <c r="AJ60" s="236"/>
      <c r="AK60" s="234"/>
      <c r="AL60" s="235"/>
      <c r="AM60" s="236"/>
      <c r="AN60" s="237"/>
      <c r="AO60" s="2012"/>
      <c r="AP60" s="2012"/>
      <c r="AQ60" s="2012"/>
      <c r="AR60" s="2012"/>
      <c r="AS60" s="234"/>
      <c r="AT60" s="235"/>
      <c r="AU60" s="236"/>
      <c r="AV60" s="237"/>
      <c r="AW60" s="388"/>
      <c r="AX60" s="235"/>
      <c r="AY60" s="236"/>
      <c r="AZ60" s="236"/>
      <c r="BA60" s="380"/>
      <c r="BB60" s="296"/>
      <c r="BC60" s="295"/>
      <c r="BD60" s="519"/>
      <c r="BE60" s="238"/>
      <c r="BF60" s="235"/>
      <c r="BG60" s="236"/>
      <c r="BH60" s="236"/>
      <c r="BI60" s="2431"/>
      <c r="BJ60" s="2432"/>
      <c r="BK60" s="2432"/>
      <c r="BL60" s="2432"/>
      <c r="BM60" s="2435"/>
      <c r="BN60" s="2432"/>
      <c r="BO60" s="2432"/>
      <c r="BP60" s="2436"/>
      <c r="BQ60" s="2435"/>
      <c r="BR60" s="2432"/>
      <c r="BS60" s="2432"/>
      <c r="BT60" s="2438"/>
    </row>
    <row r="61" spans="1:72" s="221" customFormat="1" ht="9.6" customHeight="1" x14ac:dyDescent="0.25">
      <c r="A61" s="1986">
        <v>0.3125</v>
      </c>
      <c r="B61" s="1969"/>
      <c r="C61" s="1969" t="s">
        <v>1</v>
      </c>
      <c r="D61" s="1969"/>
      <c r="E61" s="1975">
        <v>0.29166666666666669</v>
      </c>
      <c r="F61" s="1969"/>
      <c r="G61" s="1969" t="s">
        <v>1</v>
      </c>
      <c r="H61" s="1976"/>
      <c r="I61" s="1969">
        <v>0.29166666666666669</v>
      </c>
      <c r="J61" s="1969"/>
      <c r="K61" s="1969" t="s">
        <v>1</v>
      </c>
      <c r="L61" s="1969"/>
      <c r="M61" s="1975"/>
      <c r="N61" s="1969"/>
      <c r="O61" s="621"/>
      <c r="P61" s="479"/>
      <c r="Q61" s="1969">
        <v>0.3125</v>
      </c>
      <c r="R61" s="1969"/>
      <c r="S61" s="1969" t="s">
        <v>1</v>
      </c>
      <c r="T61" s="1969"/>
      <c r="U61" s="1975">
        <v>0.29166666666666669</v>
      </c>
      <c r="V61" s="1969"/>
      <c r="W61" s="1969" t="s">
        <v>1</v>
      </c>
      <c r="X61" s="1976"/>
      <c r="Y61" s="1969">
        <v>0.33333333333333331</v>
      </c>
      <c r="Z61" s="1969"/>
      <c r="AA61" s="1969" t="s">
        <v>1</v>
      </c>
      <c r="AB61" s="1969"/>
      <c r="AC61" s="1975">
        <v>0.29166666666666669</v>
      </c>
      <c r="AD61" s="1969"/>
      <c r="AE61" s="1969" t="s">
        <v>1</v>
      </c>
      <c r="AF61" s="1976"/>
      <c r="AG61" s="1969"/>
      <c r="AH61" s="1969"/>
      <c r="AI61" s="621"/>
      <c r="AJ61" s="241"/>
      <c r="AK61" s="1975">
        <v>0.29166666666666669</v>
      </c>
      <c r="AL61" s="1969"/>
      <c r="AM61" s="1969" t="s">
        <v>1</v>
      </c>
      <c r="AN61" s="1976"/>
      <c r="AO61" s="1969">
        <v>0.29166666666666669</v>
      </c>
      <c r="AP61" s="1969"/>
      <c r="AQ61" s="1969" t="s">
        <v>1</v>
      </c>
      <c r="AR61" s="1969"/>
      <c r="AS61" s="1975">
        <v>0.29166666666666669</v>
      </c>
      <c r="AT61" s="1969"/>
      <c r="AU61" s="1969" t="s">
        <v>1</v>
      </c>
      <c r="AV61" s="1976"/>
      <c r="AW61" s="623"/>
      <c r="AX61" s="623"/>
      <c r="AY61" s="623"/>
      <c r="AZ61" s="623"/>
      <c r="BA61" s="520" t="s">
        <v>30</v>
      </c>
      <c r="BB61" s="389">
        <v>0.35416666666666669</v>
      </c>
      <c r="BC61" s="390"/>
      <c r="BD61" s="521"/>
      <c r="BE61" s="1969"/>
      <c r="BF61" s="1969"/>
      <c r="BG61" s="621"/>
      <c r="BH61" s="241"/>
      <c r="BI61" s="2407">
        <v>0.28125</v>
      </c>
      <c r="BJ61" s="2403"/>
      <c r="BK61" s="2403" t="s">
        <v>1</v>
      </c>
      <c r="BL61" s="2403"/>
      <c r="BM61" s="2408">
        <v>0.28125</v>
      </c>
      <c r="BN61" s="2403"/>
      <c r="BO61" s="2403" t="s">
        <v>1</v>
      </c>
      <c r="BP61" s="2409"/>
      <c r="BQ61" s="2408">
        <v>0.28125</v>
      </c>
      <c r="BR61" s="2403"/>
      <c r="BS61" s="2403" t="s">
        <v>1</v>
      </c>
      <c r="BT61" s="2404"/>
    </row>
    <row r="62" spans="1:72" s="221" customFormat="1" ht="9.6" customHeight="1" x14ac:dyDescent="0.25">
      <c r="A62" s="522"/>
      <c r="B62" s="395"/>
      <c r="C62" s="395"/>
      <c r="D62" s="395"/>
      <c r="E62" s="523"/>
      <c r="F62" s="524"/>
      <c r="G62" s="524"/>
      <c r="H62" s="525"/>
      <c r="I62" s="526"/>
      <c r="J62" s="526"/>
      <c r="K62" s="526"/>
      <c r="L62" s="526"/>
      <c r="M62" s="1971" t="s">
        <v>31</v>
      </c>
      <c r="N62" s="1972"/>
      <c r="O62" s="1972"/>
      <c r="P62" s="1973"/>
      <c r="Q62" s="395"/>
      <c r="R62" s="395"/>
      <c r="S62" s="395"/>
      <c r="T62" s="395"/>
      <c r="U62" s="349"/>
      <c r="V62" s="259"/>
      <c r="W62" s="259"/>
      <c r="X62" s="350"/>
      <c r="Y62" s="250"/>
      <c r="Z62" s="250"/>
      <c r="AA62" s="250"/>
      <c r="AB62" s="250"/>
      <c r="AC62" s="249"/>
      <c r="AD62" s="250"/>
      <c r="AE62" s="250"/>
      <c r="AF62" s="251"/>
      <c r="AG62" s="2008" t="s">
        <v>31</v>
      </c>
      <c r="AH62" s="2008"/>
      <c r="AI62" s="2008"/>
      <c r="AJ62" s="2008"/>
      <c r="AK62" s="349"/>
      <c r="AL62" s="259"/>
      <c r="AM62" s="259"/>
      <c r="AN62" s="350"/>
      <c r="AO62" s="250"/>
      <c r="AP62" s="250"/>
      <c r="AQ62" s="250"/>
      <c r="AR62" s="250"/>
      <c r="AS62" s="527"/>
      <c r="AT62" s="394"/>
      <c r="AU62" s="394"/>
      <c r="AV62" s="528"/>
      <c r="AW62" s="2008" t="s">
        <v>31</v>
      </c>
      <c r="AX62" s="2008"/>
      <c r="AY62" s="2008"/>
      <c r="AZ62" s="2008"/>
      <c r="BA62" s="529"/>
      <c r="BB62" s="396"/>
      <c r="BC62" s="397"/>
      <c r="BD62" s="530"/>
      <c r="BE62" s="2008" t="s">
        <v>31</v>
      </c>
      <c r="BF62" s="2008"/>
      <c r="BG62" s="2008"/>
      <c r="BH62" s="2008"/>
      <c r="BI62" s="716">
        <v>0.2951388888888889</v>
      </c>
      <c r="BJ62" s="689">
        <v>0.30208333333333331</v>
      </c>
      <c r="BK62" s="2384" t="s">
        <v>34</v>
      </c>
      <c r="BL62" s="2384"/>
      <c r="BM62" s="614">
        <v>0.29166666666666669</v>
      </c>
      <c r="BN62" s="689">
        <v>0.2986111111111111</v>
      </c>
      <c r="BO62" s="2384" t="s">
        <v>35</v>
      </c>
      <c r="BP62" s="2385"/>
      <c r="BQ62" s="717"/>
      <c r="BR62" s="718"/>
      <c r="BS62" s="718"/>
      <c r="BT62" s="719"/>
    </row>
    <row r="63" spans="1:72" s="221" customFormat="1" ht="9.6" customHeight="1" x14ac:dyDescent="0.25">
      <c r="A63" s="260">
        <v>0.33333333333333331</v>
      </c>
      <c r="B63" s="261">
        <v>0.35069444444444442</v>
      </c>
      <c r="C63" s="1925" t="s">
        <v>142</v>
      </c>
      <c r="D63" s="1925"/>
      <c r="E63" s="617">
        <v>0.3125</v>
      </c>
      <c r="F63" s="261">
        <v>0.33333333333333331</v>
      </c>
      <c r="G63" s="1925" t="s">
        <v>139</v>
      </c>
      <c r="H63" s="1926"/>
      <c r="I63" s="617" t="s">
        <v>4</v>
      </c>
      <c r="J63" s="261" t="s">
        <v>157</v>
      </c>
      <c r="K63" s="1925" t="s">
        <v>137</v>
      </c>
      <c r="L63" s="1926"/>
      <c r="M63" s="1971"/>
      <c r="N63" s="1972"/>
      <c r="O63" s="1972"/>
      <c r="P63" s="1973"/>
      <c r="Q63" s="532">
        <v>0.33333333333333331</v>
      </c>
      <c r="R63" s="533">
        <v>0.3611111111111111</v>
      </c>
      <c r="S63" s="1931" t="s">
        <v>145</v>
      </c>
      <c r="T63" s="1931"/>
      <c r="U63" s="534">
        <v>0.29166666666666669</v>
      </c>
      <c r="V63" s="533">
        <v>0.31944444444444448</v>
      </c>
      <c r="W63" s="1931" t="s">
        <v>141</v>
      </c>
      <c r="X63" s="1941"/>
      <c r="Y63" s="618">
        <v>0.375</v>
      </c>
      <c r="Z63" s="261">
        <v>0.3923611111111111</v>
      </c>
      <c r="AA63" s="1925" t="s">
        <v>142</v>
      </c>
      <c r="AB63" s="1925"/>
      <c r="AC63" s="534">
        <v>0.29166666666666669</v>
      </c>
      <c r="AD63" s="533">
        <v>0.3125</v>
      </c>
      <c r="AE63" s="1931" t="s">
        <v>149</v>
      </c>
      <c r="AF63" s="1941"/>
      <c r="AG63" s="2008"/>
      <c r="AH63" s="2008"/>
      <c r="AI63" s="2008"/>
      <c r="AJ63" s="2008"/>
      <c r="AK63" s="534">
        <v>0.29166666666666669</v>
      </c>
      <c r="AL63" s="533">
        <v>0.3125</v>
      </c>
      <c r="AM63" s="1931" t="s">
        <v>148</v>
      </c>
      <c r="AN63" s="1941"/>
      <c r="AO63" s="618">
        <v>0.29166666666666669</v>
      </c>
      <c r="AP63" s="261">
        <v>0.32291666666666669</v>
      </c>
      <c r="AQ63" s="1925" t="s">
        <v>140</v>
      </c>
      <c r="AR63" s="1925"/>
      <c r="AS63" s="534">
        <v>0.33333333333333331</v>
      </c>
      <c r="AT63" s="533">
        <v>0.35416666666666669</v>
      </c>
      <c r="AU63" s="1931" t="s">
        <v>148</v>
      </c>
      <c r="AV63" s="1941"/>
      <c r="AW63" s="2008"/>
      <c r="AX63" s="2008"/>
      <c r="AY63" s="2008"/>
      <c r="AZ63" s="2008"/>
      <c r="BA63" s="529"/>
      <c r="BB63" s="396"/>
      <c r="BC63" s="397"/>
      <c r="BD63" s="530"/>
      <c r="BE63" s="2008"/>
      <c r="BF63" s="2008"/>
      <c r="BG63" s="2008"/>
      <c r="BH63" s="2008"/>
      <c r="BI63" s="716">
        <v>0.30902777777777801</v>
      </c>
      <c r="BJ63" s="689">
        <v>0.31597222222222199</v>
      </c>
      <c r="BK63" s="2384" t="s">
        <v>34</v>
      </c>
      <c r="BL63" s="2384"/>
      <c r="BM63" s="614">
        <v>0.30555555555555602</v>
      </c>
      <c r="BN63" s="689">
        <v>0.3125</v>
      </c>
      <c r="BO63" s="2384" t="s">
        <v>35</v>
      </c>
      <c r="BP63" s="2385"/>
      <c r="BQ63" s="2392">
        <v>0.29166666666666669</v>
      </c>
      <c r="BR63" s="2393"/>
      <c r="BS63" s="2394" t="s">
        <v>32</v>
      </c>
      <c r="BT63" s="2395"/>
    </row>
    <row r="64" spans="1:72" s="221" customFormat="1" ht="9.6" customHeight="1" x14ac:dyDescent="0.25">
      <c r="A64" s="260"/>
      <c r="B64" s="261"/>
      <c r="C64" s="1925"/>
      <c r="D64" s="1925"/>
      <c r="E64" s="617"/>
      <c r="F64" s="261"/>
      <c r="G64" s="1925"/>
      <c r="H64" s="1926"/>
      <c r="M64" s="642"/>
      <c r="N64" s="243"/>
      <c r="O64" s="626"/>
      <c r="P64" s="643"/>
      <c r="Q64" s="1939" t="s">
        <v>218</v>
      </c>
      <c r="R64" s="1939"/>
      <c r="S64" s="1939"/>
      <c r="T64" s="1939"/>
      <c r="U64" s="1938" t="s">
        <v>36</v>
      </c>
      <c r="V64" s="1939"/>
      <c r="W64" s="1939"/>
      <c r="X64" s="1940"/>
      <c r="Y64" s="618"/>
      <c r="Z64" s="261"/>
      <c r="AA64" s="1925"/>
      <c r="AB64" s="1925"/>
      <c r="AC64" s="1938" t="s">
        <v>37</v>
      </c>
      <c r="AD64" s="1939"/>
      <c r="AE64" s="1939"/>
      <c r="AF64" s="1940"/>
      <c r="AG64" s="625"/>
      <c r="AH64" s="252"/>
      <c r="AI64" s="625"/>
      <c r="AJ64" s="625"/>
      <c r="AK64" s="1938" t="s">
        <v>14</v>
      </c>
      <c r="AL64" s="1939"/>
      <c r="AM64" s="1939"/>
      <c r="AN64" s="1940"/>
      <c r="AO64" s="618"/>
      <c r="AP64" s="261"/>
      <c r="AQ64" s="1925"/>
      <c r="AR64" s="1925"/>
      <c r="AS64" s="1938" t="s">
        <v>14</v>
      </c>
      <c r="AT64" s="1939"/>
      <c r="AU64" s="1939"/>
      <c r="AV64" s="1940"/>
      <c r="AW64" s="623"/>
      <c r="AX64" s="623"/>
      <c r="AY64" s="623"/>
      <c r="AZ64" s="623"/>
      <c r="BA64" s="529"/>
      <c r="BB64" s="396"/>
      <c r="BC64" s="397"/>
      <c r="BD64" s="530"/>
      <c r="BE64" s="625"/>
      <c r="BF64" s="252"/>
      <c r="BG64" s="625"/>
      <c r="BH64" s="625"/>
      <c r="BI64" s="716">
        <v>0.32291666666666702</v>
      </c>
      <c r="BJ64" s="689">
        <v>0.32986111111111099</v>
      </c>
      <c r="BK64" s="2384" t="s">
        <v>34</v>
      </c>
      <c r="BL64" s="2384"/>
      <c r="BM64" s="614">
        <v>0.31944444444444497</v>
      </c>
      <c r="BN64" s="689">
        <v>0.32638888888888901</v>
      </c>
      <c r="BO64" s="2384" t="s">
        <v>35</v>
      </c>
      <c r="BP64" s="2385"/>
      <c r="BQ64" s="2392">
        <v>0.3125</v>
      </c>
      <c r="BR64" s="2393"/>
      <c r="BS64" s="2394" t="s">
        <v>32</v>
      </c>
      <c r="BT64" s="2395"/>
    </row>
    <row r="65" spans="1:72" s="221" customFormat="1" ht="9.6" customHeight="1" x14ac:dyDescent="0.25">
      <c r="A65" s="536">
        <v>0.375</v>
      </c>
      <c r="B65" s="533">
        <v>0.40277777777777773</v>
      </c>
      <c r="C65" s="1931" t="s">
        <v>141</v>
      </c>
      <c r="D65" s="1931"/>
      <c r="E65" s="358"/>
      <c r="F65" s="623"/>
      <c r="G65" s="623"/>
      <c r="H65" s="624"/>
      <c r="I65" s="623"/>
      <c r="J65" s="623"/>
      <c r="K65" s="623"/>
      <c r="L65" s="623"/>
      <c r="M65" s="642"/>
      <c r="N65" s="243"/>
      <c r="O65" s="626"/>
      <c r="P65" s="643"/>
      <c r="Q65" s="623"/>
      <c r="R65" s="623"/>
      <c r="S65" s="623"/>
      <c r="T65" s="623"/>
      <c r="U65" s="358"/>
      <c r="V65" s="623"/>
      <c r="W65" s="623"/>
      <c r="X65" s="624"/>
      <c r="Y65" s="623"/>
      <c r="Z65" s="623"/>
      <c r="AA65" s="623"/>
      <c r="AB65" s="623"/>
      <c r="AC65" s="358"/>
      <c r="AD65" s="685"/>
      <c r="AE65" s="685"/>
      <c r="AF65" s="686"/>
      <c r="AG65" s="625"/>
      <c r="AH65" s="252"/>
      <c r="AI65" s="625"/>
      <c r="AJ65" s="625"/>
      <c r="AK65" s="358"/>
      <c r="AL65" s="705"/>
      <c r="AM65" s="705"/>
      <c r="AN65" s="706"/>
      <c r="AO65" s="623"/>
      <c r="AP65" s="623"/>
      <c r="AQ65" s="1925"/>
      <c r="AR65" s="1925"/>
      <c r="AS65" s="358"/>
      <c r="AT65" s="623"/>
      <c r="AU65" s="623"/>
      <c r="AV65" s="624"/>
      <c r="AW65" s="623"/>
      <c r="AX65" s="623"/>
      <c r="AY65" s="623"/>
      <c r="AZ65" s="623"/>
      <c r="BA65" s="529"/>
      <c r="BB65" s="396"/>
      <c r="BC65" s="397"/>
      <c r="BD65" s="530"/>
      <c r="BE65" s="625"/>
      <c r="BF65" s="252"/>
      <c r="BG65" s="625"/>
      <c r="BH65" s="625"/>
      <c r="BI65" s="716">
        <v>0.33680555555555558</v>
      </c>
      <c r="BJ65" s="689">
        <v>0.34375</v>
      </c>
      <c r="BK65" s="2384" t="s">
        <v>34</v>
      </c>
      <c r="BL65" s="2384"/>
      <c r="BM65" s="614">
        <v>0.33333333333333298</v>
      </c>
      <c r="BN65" s="689">
        <v>0.34027777777777801</v>
      </c>
      <c r="BO65" s="2384" t="s">
        <v>35</v>
      </c>
      <c r="BP65" s="2385"/>
      <c r="BQ65" s="2392">
        <v>0.33333333333333331</v>
      </c>
      <c r="BR65" s="2393"/>
      <c r="BS65" s="2394" t="s">
        <v>32</v>
      </c>
      <c r="BT65" s="2395"/>
    </row>
    <row r="66" spans="1:72" s="221" customFormat="1" ht="9.6" customHeight="1" x14ac:dyDescent="0.25">
      <c r="A66" s="1942" t="s">
        <v>36</v>
      </c>
      <c r="B66" s="1939"/>
      <c r="C66" s="1939"/>
      <c r="D66" s="1939"/>
      <c r="E66" s="289">
        <v>0.3611111111111111</v>
      </c>
      <c r="F66" s="283">
        <v>0.40277777777777773</v>
      </c>
      <c r="G66" s="620" t="s">
        <v>6</v>
      </c>
      <c r="H66" s="627"/>
      <c r="I66" s="618">
        <v>0.35416666666666669</v>
      </c>
      <c r="J66" s="261">
        <v>0.37847222222222227</v>
      </c>
      <c r="K66" s="1925">
        <v>74</v>
      </c>
      <c r="L66" s="1925"/>
      <c r="M66" s="642"/>
      <c r="N66" s="243"/>
      <c r="O66" s="626"/>
      <c r="P66" s="643"/>
      <c r="Q66" s="532">
        <v>0.41666666666666702</v>
      </c>
      <c r="R66" s="533">
        <v>0.4375</v>
      </c>
      <c r="S66" s="1931" t="s">
        <v>148</v>
      </c>
      <c r="T66" s="1931"/>
      <c r="U66" s="534">
        <v>0.375</v>
      </c>
      <c r="V66" s="533">
        <v>0.39583333333333331</v>
      </c>
      <c r="W66" s="1931" t="s">
        <v>143</v>
      </c>
      <c r="X66" s="1941"/>
      <c r="Y66" s="532">
        <v>0.4375</v>
      </c>
      <c r="Z66" s="533">
        <v>0.46527777777777773</v>
      </c>
      <c r="AA66" s="1931" t="s">
        <v>145</v>
      </c>
      <c r="AB66" s="1931"/>
      <c r="AC66" s="358"/>
      <c r="AD66" s="685"/>
      <c r="AE66" s="685"/>
      <c r="AF66" s="686"/>
      <c r="AG66" s="625"/>
      <c r="AH66" s="252"/>
      <c r="AI66" s="625"/>
      <c r="AJ66" s="625"/>
      <c r="AK66" s="289">
        <v>0.33333333333333331</v>
      </c>
      <c r="AL66" s="283">
        <v>0.375</v>
      </c>
      <c r="AM66" s="703" t="s">
        <v>6</v>
      </c>
      <c r="AN66" s="704"/>
      <c r="AO66" s="648">
        <v>0.36458333333333331</v>
      </c>
      <c r="AP66" s="283">
        <v>0.40625</v>
      </c>
      <c r="AQ66" s="620" t="s">
        <v>6</v>
      </c>
      <c r="AR66" s="649"/>
      <c r="AS66" s="289">
        <v>0.38194444444444442</v>
      </c>
      <c r="AT66" s="283">
        <v>0.4236111111111111</v>
      </c>
      <c r="AU66" s="1927" t="s">
        <v>6</v>
      </c>
      <c r="AV66" s="1928"/>
      <c r="AW66" s="623"/>
      <c r="AX66" s="623"/>
      <c r="AY66" s="623"/>
      <c r="AZ66" s="623"/>
      <c r="BA66" s="529"/>
      <c r="BB66" s="396"/>
      <c r="BC66" s="397"/>
      <c r="BD66" s="530"/>
      <c r="BE66" s="625"/>
      <c r="BF66" s="252"/>
      <c r="BG66" s="625"/>
      <c r="BH66" s="625"/>
      <c r="BI66" s="716">
        <v>0.35763888888888901</v>
      </c>
      <c r="BJ66" s="689">
        <v>0.36458333333333331</v>
      </c>
      <c r="BK66" s="2384" t="s">
        <v>34</v>
      </c>
      <c r="BL66" s="2384"/>
      <c r="BM66" s="614">
        <v>0.35416666666666602</v>
      </c>
      <c r="BN66" s="689">
        <v>0.3611111111111111</v>
      </c>
      <c r="BO66" s="2384" t="s">
        <v>35</v>
      </c>
      <c r="BP66" s="2385"/>
      <c r="BQ66" s="717"/>
      <c r="BR66" s="718"/>
      <c r="BS66" s="718"/>
      <c r="BT66" s="720"/>
    </row>
    <row r="67" spans="1:72" s="221" customFormat="1" ht="9.6" customHeight="1" thickBot="1" x14ac:dyDescent="0.3">
      <c r="A67" s="260"/>
      <c r="B67" s="261"/>
      <c r="C67" s="619"/>
      <c r="D67" s="619"/>
      <c r="E67" s="358"/>
      <c r="F67" s="623"/>
      <c r="G67" s="623"/>
      <c r="H67" s="624"/>
      <c r="I67" s="618"/>
      <c r="J67" s="261"/>
      <c r="K67" s="619"/>
      <c r="L67" s="619"/>
      <c r="M67" s="642"/>
      <c r="N67" s="243"/>
      <c r="O67" s="626"/>
      <c r="P67" s="643"/>
      <c r="Q67" s="1939" t="s">
        <v>14</v>
      </c>
      <c r="R67" s="1939"/>
      <c r="S67" s="1939"/>
      <c r="T67" s="1939"/>
      <c r="U67" s="1938" t="s">
        <v>219</v>
      </c>
      <c r="V67" s="1939"/>
      <c r="W67" s="1939"/>
      <c r="X67" s="1940"/>
      <c r="Y67" s="1939" t="s">
        <v>5</v>
      </c>
      <c r="Z67" s="1939"/>
      <c r="AA67" s="1939"/>
      <c r="AB67" s="1939"/>
      <c r="AC67" s="358"/>
      <c r="AD67" s="685"/>
      <c r="AE67" s="685"/>
      <c r="AF67" s="686"/>
      <c r="AG67" s="625"/>
      <c r="AH67" s="252"/>
      <c r="AI67" s="625"/>
      <c r="AJ67" s="625"/>
      <c r="AK67" s="358"/>
      <c r="AL67" s="705"/>
      <c r="AM67" s="705"/>
      <c r="AN67" s="706"/>
      <c r="AO67" s="618"/>
      <c r="AP67" s="261"/>
      <c r="AQ67" s="1925"/>
      <c r="AR67" s="1925"/>
      <c r="AS67" s="617"/>
      <c r="AT67" s="261"/>
      <c r="AU67" s="619"/>
      <c r="AV67" s="628"/>
      <c r="AW67" s="623"/>
      <c r="AX67" s="623"/>
      <c r="AY67" s="623"/>
      <c r="AZ67" s="623"/>
      <c r="BA67" s="529"/>
      <c r="BB67" s="396"/>
      <c r="BC67" s="397"/>
      <c r="BD67" s="530"/>
      <c r="BE67" s="625"/>
      <c r="BF67" s="252"/>
      <c r="BG67" s="625"/>
      <c r="BH67" s="625"/>
      <c r="BI67" s="716">
        <v>0.37847222222222199</v>
      </c>
      <c r="BJ67" s="689">
        <v>0.38541666666666669</v>
      </c>
      <c r="BK67" s="2384" t="s">
        <v>34</v>
      </c>
      <c r="BL67" s="2384"/>
      <c r="BM67" s="614">
        <v>0.375</v>
      </c>
      <c r="BN67" s="689">
        <v>0.38194444444444442</v>
      </c>
      <c r="BO67" s="2384" t="s">
        <v>35</v>
      </c>
      <c r="BP67" s="2385"/>
      <c r="BQ67" s="721">
        <v>0.34375</v>
      </c>
      <c r="BR67" s="722">
        <v>0.38541666666666669</v>
      </c>
      <c r="BS67" s="723" t="s">
        <v>6</v>
      </c>
      <c r="BT67" s="724"/>
    </row>
    <row r="68" spans="1:72" s="221" customFormat="1" ht="9.6" customHeight="1" thickTop="1" x14ac:dyDescent="0.25">
      <c r="A68" s="285">
        <v>0.44444444444444442</v>
      </c>
      <c r="B68" s="283">
        <v>0.4861111111111111</v>
      </c>
      <c r="C68" s="620" t="s">
        <v>6</v>
      </c>
      <c r="D68" s="620"/>
      <c r="E68" s="2006">
        <v>0.41666666666666669</v>
      </c>
      <c r="F68" s="2007"/>
      <c r="G68" s="1943" t="s">
        <v>38</v>
      </c>
      <c r="H68" s="1944"/>
      <c r="I68" s="648">
        <v>0.40625</v>
      </c>
      <c r="J68" s="283">
        <v>0.44791666666666669</v>
      </c>
      <c r="K68" s="1927" t="s">
        <v>6</v>
      </c>
      <c r="L68" s="1927"/>
      <c r="M68" s="537"/>
      <c r="N68" s="399"/>
      <c r="O68" s="400"/>
      <c r="P68" s="538"/>
      <c r="Q68" s="623"/>
      <c r="R68" s="623"/>
      <c r="S68" s="623"/>
      <c r="T68" s="623"/>
      <c r="U68" s="358"/>
      <c r="V68" s="623"/>
      <c r="W68" s="623"/>
      <c r="X68" s="624"/>
      <c r="Y68" s="623"/>
      <c r="Z68" s="623"/>
      <c r="AA68" s="623"/>
      <c r="AB68" s="623"/>
      <c r="AC68" s="534">
        <v>0.35416666666666669</v>
      </c>
      <c r="AD68" s="533">
        <v>0.375</v>
      </c>
      <c r="AE68" s="1931" t="s">
        <v>148</v>
      </c>
      <c r="AF68" s="1941"/>
      <c r="AG68" s="257"/>
      <c r="AH68" s="258"/>
      <c r="AI68" s="623"/>
      <c r="AJ68" s="623"/>
      <c r="AK68" s="358"/>
      <c r="AL68" s="705"/>
      <c r="AM68" s="705"/>
      <c r="AN68" s="706"/>
      <c r="AO68" s="623"/>
      <c r="AP68" s="623"/>
      <c r="AQ68" s="623"/>
      <c r="AR68" s="623"/>
      <c r="AS68" s="358"/>
      <c r="AT68" s="623"/>
      <c r="AU68" s="623"/>
      <c r="AV68" s="624"/>
      <c r="AW68" s="623"/>
      <c r="AX68" s="623"/>
      <c r="AY68" s="623"/>
      <c r="AZ68" s="623"/>
      <c r="BA68" s="1955" t="s">
        <v>39</v>
      </c>
      <c r="BB68" s="1956"/>
      <c r="BC68" s="1956"/>
      <c r="BD68" s="1957"/>
      <c r="BE68" s="257"/>
      <c r="BF68" s="258"/>
      <c r="BG68" s="623"/>
      <c r="BH68" s="623"/>
      <c r="BI68" s="716">
        <v>0.39930555555555602</v>
      </c>
      <c r="BJ68" s="689">
        <v>0.40625</v>
      </c>
      <c r="BK68" s="2384" t="s">
        <v>34</v>
      </c>
      <c r="BL68" s="2384"/>
      <c r="BM68" s="614">
        <v>0.39583333333333298</v>
      </c>
      <c r="BN68" s="689">
        <v>0.40277777777777773</v>
      </c>
      <c r="BO68" s="2384" t="s">
        <v>35</v>
      </c>
      <c r="BP68" s="2385"/>
      <c r="BQ68" s="717"/>
      <c r="BR68" s="718"/>
      <c r="BS68" s="718"/>
      <c r="BT68" s="725"/>
    </row>
    <row r="69" spans="1:72" s="221" customFormat="1" ht="9.6" customHeight="1" x14ac:dyDescent="0.25">
      <c r="A69" s="494"/>
      <c r="B69" s="623"/>
      <c r="C69" s="623"/>
      <c r="D69" s="623"/>
      <c r="E69" s="358"/>
      <c r="F69" s="623"/>
      <c r="G69" s="623"/>
      <c r="H69" s="624"/>
      <c r="I69" s="623"/>
      <c r="J69" s="623"/>
      <c r="K69" s="623"/>
      <c r="L69" s="623"/>
      <c r="M69" s="537"/>
      <c r="N69" s="399"/>
      <c r="O69" s="400"/>
      <c r="P69" s="538"/>
      <c r="U69" s="358"/>
      <c r="V69" s="623"/>
      <c r="W69" s="623"/>
      <c r="X69" s="624"/>
      <c r="Y69" s="618">
        <v>0.5</v>
      </c>
      <c r="Z69" s="261">
        <v>0.52083333333333304</v>
      </c>
      <c r="AA69" s="1925" t="s">
        <v>12</v>
      </c>
      <c r="AB69" s="1925"/>
      <c r="AC69" s="1938" t="s">
        <v>14</v>
      </c>
      <c r="AD69" s="1939"/>
      <c r="AE69" s="1939"/>
      <c r="AF69" s="1940"/>
      <c r="AK69" s="707">
        <v>0.375</v>
      </c>
      <c r="AL69" s="261">
        <v>0.39930555555555558</v>
      </c>
      <c r="AM69" s="1925" t="s">
        <v>144</v>
      </c>
      <c r="AN69" s="1926"/>
      <c r="AO69" s="618">
        <v>0.41666666666666702</v>
      </c>
      <c r="AP69" s="261">
        <v>0.4236111111111111</v>
      </c>
      <c r="AQ69" s="1925" t="s">
        <v>35</v>
      </c>
      <c r="AR69" s="1925"/>
      <c r="AS69" s="617">
        <v>0.4375</v>
      </c>
      <c r="AT69" s="261">
        <v>0.4548611111111111</v>
      </c>
      <c r="AU69" s="1925" t="s">
        <v>142</v>
      </c>
      <c r="AV69" s="1926"/>
      <c r="AW69" s="623"/>
      <c r="AX69" s="623"/>
      <c r="AY69" s="623"/>
      <c r="AZ69" s="623"/>
      <c r="BA69" s="1958"/>
      <c r="BB69" s="1959"/>
      <c r="BC69" s="1959"/>
      <c r="BD69" s="1960"/>
      <c r="BE69" s="257"/>
      <c r="BF69" s="258"/>
      <c r="BG69" s="623"/>
      <c r="BH69" s="623"/>
      <c r="BI69" s="716">
        <v>0.42013888888888901</v>
      </c>
      <c r="BJ69" s="689">
        <v>0.42708333333333331</v>
      </c>
      <c r="BK69" s="2384" t="s">
        <v>34</v>
      </c>
      <c r="BL69" s="2384"/>
      <c r="BM69" s="614"/>
      <c r="BN69" s="689"/>
      <c r="BO69" s="2384"/>
      <c r="BP69" s="2385"/>
      <c r="BQ69" s="2392">
        <v>0.39583333333333331</v>
      </c>
      <c r="BR69" s="2393"/>
      <c r="BS69" s="2394" t="s">
        <v>32</v>
      </c>
      <c r="BT69" s="2395"/>
    </row>
    <row r="70" spans="1:72" s="221" customFormat="1" ht="9.6" customHeight="1" x14ac:dyDescent="0.25">
      <c r="A70" s="260">
        <v>0.49652777777777773</v>
      </c>
      <c r="B70" s="261">
        <v>0.51736111111111105</v>
      </c>
      <c r="C70" s="1925" t="s">
        <v>40</v>
      </c>
      <c r="D70" s="1925"/>
      <c r="E70" s="358"/>
      <c r="F70" s="623"/>
      <c r="G70" s="623"/>
      <c r="H70" s="624"/>
      <c r="M70" s="352"/>
      <c r="N70" s="258"/>
      <c r="O70" s="623"/>
      <c r="P70" s="624"/>
      <c r="Q70" s="289">
        <v>0.45833333333333331</v>
      </c>
      <c r="R70" s="283">
        <v>0.5</v>
      </c>
      <c r="S70" s="1927" t="s">
        <v>6</v>
      </c>
      <c r="T70" s="1927"/>
      <c r="U70" s="289">
        <v>0.42708333333333331</v>
      </c>
      <c r="V70" s="283">
        <v>0.46875</v>
      </c>
      <c r="W70" s="1927" t="s">
        <v>6</v>
      </c>
      <c r="X70" s="1928"/>
      <c r="AC70" s="358"/>
      <c r="AD70" s="685"/>
      <c r="AE70" s="685"/>
      <c r="AF70" s="686"/>
      <c r="AK70" s="358"/>
      <c r="AL70" s="705"/>
      <c r="AM70" s="705"/>
      <c r="AN70" s="706"/>
      <c r="AO70" s="618">
        <v>0.4375</v>
      </c>
      <c r="AP70" s="261">
        <v>0.44444444444444442</v>
      </c>
      <c r="AQ70" s="1925" t="s">
        <v>35</v>
      </c>
      <c r="AR70" s="1925"/>
      <c r="AS70" s="617"/>
      <c r="AT70" s="261"/>
      <c r="AU70" s="619"/>
      <c r="AV70" s="628"/>
      <c r="AW70" s="623"/>
      <c r="AX70" s="623"/>
      <c r="AY70" s="623"/>
      <c r="AZ70" s="623"/>
      <c r="BA70" s="1958"/>
      <c r="BB70" s="1959"/>
      <c r="BC70" s="1959"/>
      <c r="BD70" s="1960"/>
      <c r="BE70" s="257"/>
      <c r="BF70" s="258"/>
      <c r="BG70" s="623"/>
      <c r="BH70" s="623"/>
      <c r="BI70" s="716">
        <v>0.44097222222222299</v>
      </c>
      <c r="BJ70" s="689">
        <v>0.44791666666666669</v>
      </c>
      <c r="BK70" s="2384" t="s">
        <v>34</v>
      </c>
      <c r="BL70" s="2384"/>
      <c r="BM70" s="721">
        <v>0.41666666666666669</v>
      </c>
      <c r="BN70" s="722">
        <v>0.45833333333333331</v>
      </c>
      <c r="BO70" s="2399" t="s">
        <v>6</v>
      </c>
      <c r="BP70" s="2400"/>
      <c r="BQ70" s="2392">
        <v>0.4375</v>
      </c>
      <c r="BR70" s="2393"/>
      <c r="BS70" s="2394" t="s">
        <v>32</v>
      </c>
      <c r="BT70" s="2395"/>
    </row>
    <row r="71" spans="1:72" s="221" customFormat="1" ht="9.6" customHeight="1" thickBot="1" x14ac:dyDescent="0.3">
      <c r="A71" s="260"/>
      <c r="B71" s="261"/>
      <c r="C71" s="1925"/>
      <c r="D71" s="1925"/>
      <c r="E71" s="534">
        <v>0.45833333333333398</v>
      </c>
      <c r="F71" s="533">
        <v>0.47916666666666669</v>
      </c>
      <c r="G71" s="1931" t="s">
        <v>148</v>
      </c>
      <c r="H71" s="1941"/>
      <c r="I71" s="618">
        <v>0.5</v>
      </c>
      <c r="J71" s="261">
        <v>0.51736111111111105</v>
      </c>
      <c r="K71" s="1925" t="s">
        <v>142</v>
      </c>
      <c r="L71" s="1926"/>
      <c r="M71" s="352"/>
      <c r="N71" s="258"/>
      <c r="O71" s="623"/>
      <c r="P71" s="624"/>
      <c r="U71" s="358"/>
      <c r="V71" s="623"/>
      <c r="W71" s="623"/>
      <c r="X71" s="624"/>
      <c r="Y71" s="1930">
        <v>0.5625</v>
      </c>
      <c r="Z71" s="1930"/>
      <c r="AA71" s="1943" t="s">
        <v>38</v>
      </c>
      <c r="AB71" s="1943"/>
      <c r="AC71" s="289">
        <v>0.40277777777777773</v>
      </c>
      <c r="AD71" s="283">
        <v>0.44444444444444442</v>
      </c>
      <c r="AE71" s="683" t="s">
        <v>6</v>
      </c>
      <c r="AF71" s="684"/>
      <c r="AG71" s="257"/>
      <c r="AH71" s="258"/>
      <c r="AI71" s="623"/>
      <c r="AJ71" s="623"/>
      <c r="AK71" s="358"/>
      <c r="AL71" s="705"/>
      <c r="AM71" s="705"/>
      <c r="AN71" s="706"/>
      <c r="AO71" s="623"/>
      <c r="AP71" s="623"/>
      <c r="AQ71" s="623"/>
      <c r="AR71" s="623"/>
      <c r="AS71" s="358"/>
      <c r="AT71" s="623"/>
      <c r="AU71" s="623"/>
      <c r="AV71" s="624"/>
      <c r="AW71" s="623"/>
      <c r="AX71" s="623"/>
      <c r="AY71" s="623"/>
      <c r="AZ71" s="623"/>
      <c r="BA71" s="1961"/>
      <c r="BB71" s="1962"/>
      <c r="BC71" s="1962"/>
      <c r="BD71" s="1963"/>
      <c r="BE71" s="257"/>
      <c r="BF71" s="258"/>
      <c r="BG71" s="623"/>
      <c r="BH71" s="623"/>
      <c r="BI71" s="716"/>
      <c r="BJ71" s="689"/>
      <c r="BK71" s="726"/>
      <c r="BL71" s="726"/>
      <c r="BM71" s="614"/>
      <c r="BN71" s="689"/>
      <c r="BO71" s="2384"/>
      <c r="BP71" s="2385"/>
      <c r="BQ71" s="2392">
        <v>0.47916666666666669</v>
      </c>
      <c r="BR71" s="2393"/>
      <c r="BS71" s="2394" t="s">
        <v>32</v>
      </c>
      <c r="BT71" s="2395"/>
    </row>
    <row r="72" spans="1:72" s="221" customFormat="1" ht="9.6" customHeight="1" thickTop="1" x14ac:dyDescent="0.25">
      <c r="A72" s="534">
        <v>0.60416666666666663</v>
      </c>
      <c r="B72" s="533">
        <v>0.63194444444444442</v>
      </c>
      <c r="C72" s="1931" t="s">
        <v>141</v>
      </c>
      <c r="D72" s="1941"/>
      <c r="E72" s="1938" t="s">
        <v>14</v>
      </c>
      <c r="F72" s="1939"/>
      <c r="G72" s="1939"/>
      <c r="H72" s="1940"/>
      <c r="I72" s="618"/>
      <c r="J72" s="261"/>
      <c r="K72" s="1925"/>
      <c r="L72" s="1925"/>
      <c r="M72" s="352"/>
      <c r="N72" s="258"/>
      <c r="O72" s="623"/>
      <c r="P72" s="624"/>
      <c r="U72" s="617" t="s">
        <v>173</v>
      </c>
      <c r="V72" s="261" t="s">
        <v>174</v>
      </c>
      <c r="W72" s="1925" t="s">
        <v>216</v>
      </c>
      <c r="X72" s="1926"/>
      <c r="Y72" s="623"/>
      <c r="Z72" s="623"/>
      <c r="AA72" s="623"/>
      <c r="AB72" s="623"/>
      <c r="AC72" s="687"/>
      <c r="AD72" s="261"/>
      <c r="AE72" s="681"/>
      <c r="AF72" s="682"/>
      <c r="AG72" s="257"/>
      <c r="AH72" s="258"/>
      <c r="AI72" s="623"/>
      <c r="AJ72" s="623"/>
      <c r="AK72" s="707">
        <v>0.45833333333333331</v>
      </c>
      <c r="AL72" s="261">
        <v>0.47569444444444442</v>
      </c>
      <c r="AM72" s="1925" t="s">
        <v>142</v>
      </c>
      <c r="AN72" s="1926"/>
      <c r="AO72" s="618">
        <v>0.46180555555555602</v>
      </c>
      <c r="AP72" s="261">
        <v>0.46875</v>
      </c>
      <c r="AQ72" s="1925" t="s">
        <v>34</v>
      </c>
      <c r="AR72" s="1925"/>
      <c r="AS72" s="534">
        <v>0.5</v>
      </c>
      <c r="AT72" s="533">
        <v>0.52777777777777779</v>
      </c>
      <c r="AU72" s="1931" t="s">
        <v>141</v>
      </c>
      <c r="AV72" s="1941"/>
      <c r="AW72" s="623"/>
      <c r="AX72" s="623"/>
      <c r="AY72" s="623"/>
      <c r="AZ72" s="623"/>
      <c r="BA72" s="539"/>
      <c r="BB72" s="540"/>
      <c r="BC72" s="540"/>
      <c r="BD72" s="541"/>
      <c r="BE72" s="257"/>
      <c r="BF72" s="258"/>
      <c r="BG72" s="623"/>
      <c r="BH72" s="623"/>
      <c r="BI72" s="727">
        <v>0.46180555555555558</v>
      </c>
      <c r="BJ72" s="722">
        <v>0.50347222222222221</v>
      </c>
      <c r="BK72" s="2399" t="s">
        <v>6</v>
      </c>
      <c r="BL72" s="2399"/>
      <c r="BM72" s="614">
        <v>0.45833333333333298</v>
      </c>
      <c r="BN72" s="689">
        <v>0.46527777777777773</v>
      </c>
      <c r="BO72" s="2384" t="s">
        <v>35</v>
      </c>
      <c r="BP72" s="2385"/>
      <c r="BQ72" s="2392">
        <v>0.52083333333333337</v>
      </c>
      <c r="BR72" s="2393"/>
      <c r="BS72" s="2394" t="s">
        <v>32</v>
      </c>
      <c r="BT72" s="2395"/>
    </row>
    <row r="73" spans="1:72" s="221" customFormat="1" ht="9.6" customHeight="1" x14ac:dyDescent="0.25">
      <c r="A73" s="1938" t="s">
        <v>36</v>
      </c>
      <c r="B73" s="1939"/>
      <c r="C73" s="1939"/>
      <c r="D73" s="1940"/>
      <c r="E73" s="358"/>
      <c r="F73" s="623"/>
      <c r="G73" s="623"/>
      <c r="H73" s="624"/>
      <c r="M73" s="358"/>
      <c r="N73" s="623"/>
      <c r="O73" s="623"/>
      <c r="P73" s="624"/>
      <c r="Q73" s="532">
        <v>0.5</v>
      </c>
      <c r="R73" s="533">
        <v>0.52083333333333337</v>
      </c>
      <c r="S73" s="1931" t="s">
        <v>148</v>
      </c>
      <c r="T73" s="1931"/>
      <c r="U73" s="358"/>
      <c r="V73" s="623"/>
      <c r="W73" s="623"/>
      <c r="X73" s="624"/>
      <c r="Y73" s="648">
        <v>0.54861111111111105</v>
      </c>
      <c r="Z73" s="283">
        <v>0.59027777777777779</v>
      </c>
      <c r="AA73" s="620" t="s">
        <v>6</v>
      </c>
      <c r="AB73" s="620"/>
      <c r="AC73" s="358"/>
      <c r="AD73" s="685"/>
      <c r="AE73" s="685"/>
      <c r="AF73" s="686"/>
      <c r="AG73" s="257"/>
      <c r="AH73" s="258"/>
      <c r="AI73" s="623"/>
      <c r="AJ73" s="623"/>
      <c r="AK73" s="358"/>
      <c r="AL73" s="705"/>
      <c r="AM73" s="705"/>
      <c r="AN73" s="706"/>
      <c r="AO73" s="618">
        <v>0.48263888888889001</v>
      </c>
      <c r="AP73" s="261">
        <v>0.48958333333333331</v>
      </c>
      <c r="AQ73" s="1925" t="s">
        <v>34</v>
      </c>
      <c r="AR73" s="1925"/>
      <c r="AS73" s="1938" t="s">
        <v>36</v>
      </c>
      <c r="AT73" s="1939"/>
      <c r="AU73" s="1939"/>
      <c r="AV73" s="1940"/>
      <c r="AW73" s="623"/>
      <c r="AX73" s="623"/>
      <c r="AY73" s="623"/>
      <c r="AZ73" s="623"/>
      <c r="BA73" s="349"/>
      <c r="BB73" s="259"/>
      <c r="BC73" s="259"/>
      <c r="BD73" s="350"/>
      <c r="BE73" s="257"/>
      <c r="BF73" s="258"/>
      <c r="BG73" s="623"/>
      <c r="BH73" s="623"/>
      <c r="BI73" s="716"/>
      <c r="BJ73" s="689"/>
      <c r="BK73" s="726"/>
      <c r="BL73" s="726"/>
      <c r="BM73" s="614">
        <v>0.47916666666666669</v>
      </c>
      <c r="BN73" s="689">
        <v>0.4861111111111111</v>
      </c>
      <c r="BO73" s="2384" t="s">
        <v>35</v>
      </c>
      <c r="BP73" s="2385"/>
      <c r="BQ73" s="2392">
        <v>0.5625</v>
      </c>
      <c r="BR73" s="2393"/>
      <c r="BS73" s="2394" t="s">
        <v>32</v>
      </c>
      <c r="BT73" s="2395"/>
    </row>
    <row r="74" spans="1:72" s="221" customFormat="1" ht="9.6" customHeight="1" x14ac:dyDescent="0.25">
      <c r="A74" s="260"/>
      <c r="B74" s="261"/>
      <c r="C74" s="1925"/>
      <c r="D74" s="1925"/>
      <c r="E74" s="534">
        <v>0.52083333333333337</v>
      </c>
      <c r="F74" s="533">
        <v>0.54166666666666663</v>
      </c>
      <c r="G74" s="640" t="s">
        <v>148</v>
      </c>
      <c r="H74" s="641"/>
      <c r="I74" s="532">
        <v>0.54166666666666663</v>
      </c>
      <c r="J74" s="533">
        <v>0.56944444444444442</v>
      </c>
      <c r="K74" s="1931" t="s">
        <v>145</v>
      </c>
      <c r="L74" s="1931"/>
      <c r="M74" s="352"/>
      <c r="N74" s="258"/>
      <c r="O74" s="623"/>
      <c r="P74" s="624"/>
      <c r="Q74" s="1939" t="s">
        <v>14</v>
      </c>
      <c r="R74" s="1939"/>
      <c r="S74" s="1939"/>
      <c r="T74" s="1939"/>
      <c r="U74" s="358"/>
      <c r="V74" s="623"/>
      <c r="W74" s="623"/>
      <c r="X74" s="624"/>
      <c r="Y74" s="618"/>
      <c r="Z74" s="261"/>
      <c r="AA74" s="619"/>
      <c r="AB74" s="619"/>
      <c r="AC74" s="687">
        <v>0.47916666666666702</v>
      </c>
      <c r="AD74" s="261">
        <v>0.5</v>
      </c>
      <c r="AE74" s="1925" t="s">
        <v>147</v>
      </c>
      <c r="AF74" s="1926"/>
      <c r="AG74" s="257"/>
      <c r="AH74" s="258"/>
      <c r="AI74" s="623"/>
      <c r="AJ74" s="623"/>
      <c r="AK74" s="358"/>
      <c r="AL74" s="705"/>
      <c r="AM74" s="705"/>
      <c r="AN74" s="706"/>
      <c r="AO74" s="618"/>
      <c r="AP74" s="261"/>
      <c r="AQ74" s="1925"/>
      <c r="AR74" s="1925"/>
      <c r="AS74" s="358"/>
      <c r="AT74" s="623"/>
      <c r="AU74" s="623"/>
      <c r="AV74" s="624"/>
      <c r="AW74" s="635"/>
      <c r="AX74" s="258"/>
      <c r="AY74" s="623"/>
      <c r="AZ74" s="623"/>
      <c r="BA74" s="349"/>
      <c r="BB74" s="259"/>
      <c r="BC74" s="259"/>
      <c r="BD74" s="350"/>
      <c r="BE74" s="257"/>
      <c r="BF74" s="258"/>
      <c r="BG74" s="623"/>
      <c r="BH74" s="623"/>
      <c r="BI74" s="716">
        <v>0.50347222222222299</v>
      </c>
      <c r="BJ74" s="689">
        <v>0.51041666666666663</v>
      </c>
      <c r="BK74" s="2384" t="s">
        <v>34</v>
      </c>
      <c r="BL74" s="2384"/>
      <c r="BM74" s="614">
        <v>0.5</v>
      </c>
      <c r="BN74" s="689">
        <v>0.50694444444444442</v>
      </c>
      <c r="BO74" s="2384" t="s">
        <v>35</v>
      </c>
      <c r="BP74" s="2385"/>
      <c r="BQ74" s="2392">
        <v>0.58333333333333337</v>
      </c>
      <c r="BR74" s="2393"/>
      <c r="BS74" s="2394" t="s">
        <v>32</v>
      </c>
      <c r="BT74" s="2395"/>
    </row>
    <row r="75" spans="1:72" s="221" customFormat="1" ht="9.6" customHeight="1" x14ac:dyDescent="0.25">
      <c r="A75" s="260"/>
      <c r="B75" s="261"/>
      <c r="C75" s="1925"/>
      <c r="D75" s="1925"/>
      <c r="E75" s="1938" t="s">
        <v>14</v>
      </c>
      <c r="F75" s="1939"/>
      <c r="G75" s="1939"/>
      <c r="H75" s="1940"/>
      <c r="I75" s="1939" t="s">
        <v>218</v>
      </c>
      <c r="J75" s="1939"/>
      <c r="K75" s="1939"/>
      <c r="L75" s="1939"/>
      <c r="M75" s="352"/>
      <c r="N75" s="258"/>
      <c r="O75" s="623"/>
      <c r="P75" s="624"/>
      <c r="U75" s="534">
        <v>0.54166666666666663</v>
      </c>
      <c r="V75" s="533">
        <v>0.5625</v>
      </c>
      <c r="W75" s="1931" t="s">
        <v>149</v>
      </c>
      <c r="X75" s="1941"/>
      <c r="Y75" s="623"/>
      <c r="Z75" s="623"/>
      <c r="AA75" s="623"/>
      <c r="AB75" s="623"/>
      <c r="AC75" s="687"/>
      <c r="AD75" s="261"/>
      <c r="AE75" s="1925"/>
      <c r="AF75" s="1926"/>
      <c r="AG75" s="257"/>
      <c r="AH75" s="258"/>
      <c r="AI75" s="623"/>
      <c r="AJ75" s="623"/>
      <c r="AK75" s="707" t="s">
        <v>174</v>
      </c>
      <c r="AL75" s="261" t="s">
        <v>175</v>
      </c>
      <c r="AM75" s="1964" t="s">
        <v>137</v>
      </c>
      <c r="AN75" s="1965"/>
      <c r="AO75" s="1947"/>
      <c r="AP75" s="1947"/>
      <c r="AQ75" s="1948"/>
      <c r="AR75" s="2003"/>
      <c r="AS75" s="617">
        <v>0.59722222222222221</v>
      </c>
      <c r="AT75" s="261">
        <v>0.61805555555555558</v>
      </c>
      <c r="AU75" s="1925" t="s">
        <v>139</v>
      </c>
      <c r="AV75" s="1926"/>
      <c r="AW75" s="635"/>
      <c r="AX75" s="258"/>
      <c r="AY75" s="623"/>
      <c r="AZ75" s="623"/>
      <c r="BA75" s="349"/>
      <c r="BB75" s="259"/>
      <c r="BC75" s="259"/>
      <c r="BD75" s="350"/>
      <c r="BE75" s="257"/>
      <c r="BF75" s="258"/>
      <c r="BG75" s="623"/>
      <c r="BH75" s="623"/>
      <c r="BI75" s="716">
        <v>0.52430555555555602</v>
      </c>
      <c r="BJ75" s="689">
        <v>0.53125</v>
      </c>
      <c r="BK75" s="2384" t="s">
        <v>34</v>
      </c>
      <c r="BL75" s="2384"/>
      <c r="BM75" s="614">
        <v>0.52083333333333304</v>
      </c>
      <c r="BN75" s="689">
        <v>0.52777777777777779</v>
      </c>
      <c r="BO75" s="2384" t="s">
        <v>35</v>
      </c>
      <c r="BP75" s="2385"/>
      <c r="BQ75" s="2392">
        <v>0.60416666666666663</v>
      </c>
      <c r="BR75" s="2393"/>
      <c r="BS75" s="2394" t="s">
        <v>32</v>
      </c>
      <c r="BT75" s="2395"/>
    </row>
    <row r="76" spans="1:72" s="221" customFormat="1" ht="9.6" customHeight="1" x14ac:dyDescent="0.25">
      <c r="A76" s="494"/>
      <c r="B76" s="623"/>
      <c r="C76" s="623"/>
      <c r="D76" s="623"/>
      <c r="E76" s="358"/>
      <c r="F76" s="623"/>
      <c r="G76" s="623"/>
      <c r="H76" s="624"/>
      <c r="M76" s="352"/>
      <c r="N76" s="258"/>
      <c r="O76" s="623"/>
      <c r="P76" s="624"/>
      <c r="Q76" s="617">
        <v>0.60416666666666663</v>
      </c>
      <c r="R76" s="261">
        <v>0.62152777777777779</v>
      </c>
      <c r="S76" s="1925" t="s">
        <v>142</v>
      </c>
      <c r="T76" s="1925"/>
      <c r="U76" s="1938" t="s">
        <v>37</v>
      </c>
      <c r="V76" s="1939"/>
      <c r="W76" s="1939"/>
      <c r="X76" s="1940"/>
      <c r="Y76" s="532">
        <v>0.625</v>
      </c>
      <c r="Z76" s="533">
        <v>0.64583333333333337</v>
      </c>
      <c r="AA76" s="1931" t="s">
        <v>148</v>
      </c>
      <c r="AB76" s="1931"/>
      <c r="AC76" s="358"/>
      <c r="AD76" s="685"/>
      <c r="AE76" s="2004"/>
      <c r="AF76" s="2005"/>
      <c r="AG76" s="405"/>
      <c r="AH76" s="287"/>
      <c r="AI76" s="288"/>
      <c r="AJ76" s="288"/>
      <c r="AK76" s="358"/>
      <c r="AL76" s="705"/>
      <c r="AM76" s="705"/>
      <c r="AN76" s="706"/>
      <c r="AO76" s="635"/>
      <c r="AP76" s="258"/>
      <c r="AQ76" s="623"/>
      <c r="AR76" s="623"/>
      <c r="AS76" s="617"/>
      <c r="AT76" s="261"/>
      <c r="AU76" s="619"/>
      <c r="AV76" s="628"/>
      <c r="AW76" s="405"/>
      <c r="AX76" s="287"/>
      <c r="AY76" s="288"/>
      <c r="AZ76" s="288"/>
      <c r="BA76" s="349"/>
      <c r="BB76" s="259"/>
      <c r="BC76" s="259"/>
      <c r="BD76" s="350"/>
      <c r="BE76" s="405"/>
      <c r="BF76" s="287"/>
      <c r="BG76" s="288"/>
      <c r="BH76" s="288"/>
      <c r="BI76" s="716">
        <v>0.54513888888888995</v>
      </c>
      <c r="BJ76" s="689">
        <v>0.55208333333333337</v>
      </c>
      <c r="BK76" s="2384" t="s">
        <v>34</v>
      </c>
      <c r="BL76" s="2384"/>
      <c r="BM76" s="614">
        <v>0.54166666666666596</v>
      </c>
      <c r="BN76" s="689">
        <v>0.54861111111111105</v>
      </c>
      <c r="BO76" s="2384" t="s">
        <v>35</v>
      </c>
      <c r="BP76" s="2385"/>
      <c r="BQ76" s="728"/>
      <c r="BR76" s="729"/>
      <c r="BS76" s="729"/>
      <c r="BT76" s="730"/>
    </row>
    <row r="77" spans="1:72" s="221" customFormat="1" ht="9.6" customHeight="1" x14ac:dyDescent="0.25">
      <c r="A77" s="260"/>
      <c r="B77" s="261"/>
      <c r="C77" s="1925"/>
      <c r="D77" s="1925"/>
      <c r="E77" s="534">
        <v>0.58333333333333304</v>
      </c>
      <c r="F77" s="533">
        <v>0.60416666666666663</v>
      </c>
      <c r="G77" s="1931" t="s">
        <v>148</v>
      </c>
      <c r="H77" s="1941"/>
      <c r="M77" s="358"/>
      <c r="N77" s="623"/>
      <c r="O77" s="623"/>
      <c r="P77" s="624"/>
      <c r="U77" s="358"/>
      <c r="V77" s="623"/>
      <c r="W77" s="623"/>
      <c r="X77" s="624"/>
      <c r="Y77" s="1939" t="s">
        <v>14</v>
      </c>
      <c r="Z77" s="1939"/>
      <c r="AA77" s="1939"/>
      <c r="AB77" s="1939"/>
      <c r="AC77" s="534">
        <v>0.54166666666666696</v>
      </c>
      <c r="AD77" s="533">
        <v>0.5625</v>
      </c>
      <c r="AE77" s="1931" t="s">
        <v>143</v>
      </c>
      <c r="AF77" s="1941"/>
      <c r="AG77" s="405"/>
      <c r="AH77" s="287"/>
      <c r="AI77" s="288"/>
      <c r="AJ77" s="288"/>
      <c r="AK77" s="349"/>
      <c r="AL77" s="259"/>
      <c r="AM77" s="259"/>
      <c r="AN77" s="350"/>
      <c r="AO77" s="618">
        <v>0.52083333333333337</v>
      </c>
      <c r="AP77" s="261">
        <v>0.55208333333333337</v>
      </c>
      <c r="AQ77" s="1925" t="s">
        <v>140</v>
      </c>
      <c r="AR77" s="1925"/>
      <c r="AS77" s="273"/>
      <c r="AT77" s="267"/>
      <c r="AU77" s="268"/>
      <c r="AV77" s="647"/>
      <c r="AW77" s="405"/>
      <c r="AX77" s="287"/>
      <c r="AY77" s="288"/>
      <c r="AZ77" s="288"/>
      <c r="BA77" s="346"/>
      <c r="BB77" s="258"/>
      <c r="BC77" s="623"/>
      <c r="BD77" s="624"/>
      <c r="BE77" s="405"/>
      <c r="BF77" s="287"/>
      <c r="BG77" s="288"/>
      <c r="BH77" s="288"/>
      <c r="BI77" s="716">
        <v>0.56597222222222299</v>
      </c>
      <c r="BJ77" s="689">
        <v>0.57291666666666663</v>
      </c>
      <c r="BK77" s="2384" t="s">
        <v>34</v>
      </c>
      <c r="BL77" s="2384"/>
      <c r="BM77" s="614">
        <v>0.562499999999999</v>
      </c>
      <c r="BN77" s="689">
        <v>0.56944444444444442</v>
      </c>
      <c r="BO77" s="2384" t="s">
        <v>35</v>
      </c>
      <c r="BP77" s="2385"/>
      <c r="BQ77" s="731"/>
      <c r="BR77" s="732"/>
      <c r="BS77" s="733"/>
      <c r="BT77" s="734"/>
    </row>
    <row r="78" spans="1:72" s="221" customFormat="1" ht="9.6" customHeight="1" x14ac:dyDescent="0.25">
      <c r="A78" s="260"/>
      <c r="B78" s="261"/>
      <c r="C78" s="1925"/>
      <c r="D78" s="1925"/>
      <c r="E78" s="1938" t="s">
        <v>14</v>
      </c>
      <c r="F78" s="1939"/>
      <c r="G78" s="1939"/>
      <c r="H78" s="1940"/>
      <c r="I78" s="257"/>
      <c r="J78" s="258"/>
      <c r="K78" s="623"/>
      <c r="L78" s="623"/>
      <c r="M78" s="358"/>
      <c r="N78" s="623"/>
      <c r="O78" s="623"/>
      <c r="P78" s="624"/>
      <c r="U78" s="358"/>
      <c r="V78" s="623"/>
      <c r="W78" s="623"/>
      <c r="X78" s="624"/>
      <c r="Y78" s="635"/>
      <c r="Z78" s="258"/>
      <c r="AA78" s="623"/>
      <c r="AB78" s="623"/>
      <c r="AC78" s="1938" t="s">
        <v>219</v>
      </c>
      <c r="AD78" s="1939"/>
      <c r="AE78" s="1939"/>
      <c r="AF78" s="1940"/>
      <c r="AG78" s="405"/>
      <c r="AH78" s="287"/>
      <c r="AI78" s="288"/>
      <c r="AJ78" s="288"/>
      <c r="AK78" s="707">
        <v>0.5625</v>
      </c>
      <c r="AL78" s="261">
        <v>0.58680555555555558</v>
      </c>
      <c r="AM78" s="1925" t="s">
        <v>144</v>
      </c>
      <c r="AN78" s="1926"/>
      <c r="AO78" s="635"/>
      <c r="AP78" s="258"/>
      <c r="AQ78" s="623"/>
      <c r="AR78" s="623"/>
      <c r="AS78" s="634"/>
      <c r="AT78" s="292"/>
      <c r="AU78" s="293"/>
      <c r="AV78" s="366"/>
      <c r="AW78" s="405"/>
      <c r="AX78" s="287"/>
      <c r="AY78" s="288"/>
      <c r="AZ78" s="288"/>
      <c r="BA78" s="346"/>
      <c r="BB78" s="258"/>
      <c r="BC78" s="623"/>
      <c r="BD78" s="624"/>
      <c r="BE78" s="405"/>
      <c r="BF78" s="287"/>
      <c r="BG78" s="288"/>
      <c r="BH78" s="288"/>
      <c r="BI78" s="716">
        <v>0.58680555555555602</v>
      </c>
      <c r="BJ78" s="689">
        <v>0.59375</v>
      </c>
      <c r="BK78" s="2384" t="s">
        <v>34</v>
      </c>
      <c r="BL78" s="2384"/>
      <c r="BM78" s="614">
        <v>0.58333333333333304</v>
      </c>
      <c r="BN78" s="689">
        <v>0.59027777777777779</v>
      </c>
      <c r="BO78" s="2384" t="s">
        <v>35</v>
      </c>
      <c r="BP78" s="2385"/>
      <c r="BQ78" s="717"/>
      <c r="BR78" s="718"/>
      <c r="BS78" s="718"/>
      <c r="BT78" s="719"/>
    </row>
    <row r="79" spans="1:72" s="221" customFormat="1" ht="9.6" customHeight="1" x14ac:dyDescent="0.25">
      <c r="A79" s="548"/>
      <c r="B79" s="293"/>
      <c r="C79" s="293"/>
      <c r="D79" s="293"/>
      <c r="E79" s="358"/>
      <c r="F79" s="623"/>
      <c r="G79" s="623"/>
      <c r="H79" s="624"/>
      <c r="M79" s="352"/>
      <c r="N79" s="258"/>
      <c r="O79" s="623"/>
      <c r="P79" s="624"/>
      <c r="Q79" s="635"/>
      <c r="R79" s="258"/>
      <c r="S79" s="623"/>
      <c r="T79" s="623"/>
      <c r="U79" s="495"/>
      <c r="V79" s="293"/>
      <c r="W79" s="293"/>
      <c r="X79" s="366"/>
      <c r="Y79" s="635"/>
      <c r="Z79" s="258"/>
      <c r="AA79" s="623"/>
      <c r="AB79" s="623"/>
      <c r="AC79" s="495"/>
      <c r="AD79" s="293"/>
      <c r="AE79" s="293"/>
      <c r="AF79" s="366"/>
      <c r="AG79" s="405"/>
      <c r="AH79" s="287"/>
      <c r="AI79" s="288"/>
      <c r="AJ79" s="288"/>
      <c r="AK79" s="349"/>
      <c r="AL79" s="259"/>
      <c r="AM79" s="259"/>
      <c r="AN79" s="350"/>
      <c r="AO79" s="635"/>
      <c r="AP79" s="258"/>
      <c r="AQ79" s="623"/>
      <c r="AR79" s="623"/>
      <c r="AS79" s="634"/>
      <c r="AT79" s="292"/>
      <c r="AU79" s="293"/>
      <c r="AV79" s="366"/>
      <c r="AW79" s="623"/>
      <c r="AX79" s="623"/>
      <c r="AY79" s="623"/>
      <c r="AZ79" s="623"/>
      <c r="BA79" s="346"/>
      <c r="BB79" s="258"/>
      <c r="BC79" s="623"/>
      <c r="BD79" s="624"/>
      <c r="BE79" s="405"/>
      <c r="BF79" s="287"/>
      <c r="BG79" s="288"/>
      <c r="BH79" s="288"/>
      <c r="BI79" s="716">
        <v>0.60763888888888995</v>
      </c>
      <c r="BJ79" s="689">
        <v>0.61458333333333337</v>
      </c>
      <c r="BK79" s="2384" t="s">
        <v>34</v>
      </c>
      <c r="BL79" s="2384"/>
      <c r="BM79" s="614">
        <v>0.60416666666666596</v>
      </c>
      <c r="BN79" s="689">
        <v>0.61111111111111105</v>
      </c>
      <c r="BO79" s="2384" t="s">
        <v>35</v>
      </c>
      <c r="BP79" s="2385"/>
      <c r="BQ79" s="731"/>
      <c r="BR79" s="732"/>
      <c r="BS79" s="733"/>
      <c r="BT79" s="734"/>
    </row>
    <row r="80" spans="1:72" ht="9.6" customHeight="1" x14ac:dyDescent="0.25">
      <c r="A80" s="548"/>
      <c r="B80" s="293"/>
      <c r="C80" s="293"/>
      <c r="D80" s="293"/>
      <c r="E80" s="617"/>
      <c r="F80" s="261"/>
      <c r="G80" s="1925"/>
      <c r="H80" s="1926"/>
      <c r="M80" s="642"/>
      <c r="N80" s="243"/>
      <c r="O80" s="250"/>
      <c r="P80" s="251"/>
      <c r="U80" s="1934" t="s">
        <v>7</v>
      </c>
      <c r="V80" s="1935"/>
      <c r="W80" s="1935"/>
      <c r="X80" s="1936"/>
      <c r="Y80" s="635"/>
      <c r="Z80" s="258"/>
      <c r="AA80" s="623"/>
      <c r="AB80" s="623"/>
      <c r="AC80" s="1934" t="s">
        <v>7</v>
      </c>
      <c r="AD80" s="1935"/>
      <c r="AE80" s="1935"/>
      <c r="AF80" s="1936"/>
      <c r="AG80" s="405"/>
      <c r="AH80" s="287"/>
      <c r="AI80" s="288"/>
      <c r="AJ80" s="288"/>
      <c r="AK80" s="349"/>
      <c r="AL80" s="259"/>
      <c r="AM80" s="259"/>
      <c r="AN80" s="350"/>
      <c r="AO80" s="635"/>
      <c r="AP80" s="258"/>
      <c r="AQ80" s="623"/>
      <c r="AR80" s="623"/>
      <c r="AS80" s="634"/>
      <c r="AT80" s="292"/>
      <c r="AU80" s="293"/>
      <c r="AV80" s="366"/>
      <c r="AW80" s="405"/>
      <c r="AX80" s="287"/>
      <c r="AY80" s="288"/>
      <c r="AZ80" s="288"/>
      <c r="BA80" s="549"/>
      <c r="BB80" s="407"/>
      <c r="BC80" s="406"/>
      <c r="BD80" s="550"/>
      <c r="BE80" s="405"/>
      <c r="BF80" s="287"/>
      <c r="BG80" s="288"/>
      <c r="BH80" s="288"/>
      <c r="BI80" s="716">
        <v>0.62847222222222299</v>
      </c>
      <c r="BJ80" s="689">
        <v>0.63541666666666663</v>
      </c>
      <c r="BK80" s="2384" t="s">
        <v>34</v>
      </c>
      <c r="BL80" s="2384"/>
      <c r="BM80" s="614">
        <v>0.624999999999999</v>
      </c>
      <c r="BN80" s="689">
        <v>0.63194444444444442</v>
      </c>
      <c r="BO80" s="2384" t="s">
        <v>35</v>
      </c>
      <c r="BP80" s="2385"/>
      <c r="BQ80" s="731"/>
      <c r="BR80" s="732"/>
      <c r="BS80" s="733"/>
      <c r="BT80" s="734"/>
    </row>
    <row r="81" spans="1:72" s="316" customFormat="1" ht="9.6" customHeight="1" x14ac:dyDescent="0.25">
      <c r="A81" s="551"/>
      <c r="B81" s="307"/>
      <c r="C81" s="308"/>
      <c r="D81" s="308"/>
      <c r="E81" s="305"/>
      <c r="F81" s="1"/>
      <c r="G81" s="2"/>
      <c r="H81" s="552"/>
      <c r="I81" s="368"/>
      <c r="J81" s="313"/>
      <c r="K81" s="314"/>
      <c r="L81" s="314"/>
      <c r="M81" s="553"/>
      <c r="N81" s="313"/>
      <c r="O81" s="314"/>
      <c r="P81" s="554"/>
      <c r="Q81" s="310"/>
      <c r="R81" s="307"/>
      <c r="S81" s="308"/>
      <c r="T81" s="308"/>
      <c r="U81" s="1934"/>
      <c r="V81" s="1935"/>
      <c r="W81" s="1935"/>
      <c r="X81" s="1936"/>
      <c r="Y81" s="310"/>
      <c r="Z81" s="307"/>
      <c r="AA81" s="308"/>
      <c r="AB81" s="308"/>
      <c r="AC81" s="1934"/>
      <c r="AD81" s="1935"/>
      <c r="AE81" s="1935"/>
      <c r="AF81" s="1936"/>
      <c r="AG81" s="309"/>
      <c r="AH81" s="307"/>
      <c r="AI81" s="308"/>
      <c r="AJ81" s="308"/>
      <c r="AK81" s="349"/>
      <c r="AL81" s="259"/>
      <c r="AM81" s="259"/>
      <c r="AN81" s="350"/>
      <c r="AO81" s="310"/>
      <c r="AP81" s="307"/>
      <c r="AQ81" s="308"/>
      <c r="AR81" s="308"/>
      <c r="AS81" s="555"/>
      <c r="AT81" s="408"/>
      <c r="AU81" s="409"/>
      <c r="AV81" s="556"/>
      <c r="AW81" s="310"/>
      <c r="AX81" s="307"/>
      <c r="AY81" s="308"/>
      <c r="AZ81" s="308"/>
      <c r="BA81" s="555"/>
      <c r="BB81" s="408"/>
      <c r="BC81" s="409"/>
      <c r="BD81" s="556"/>
      <c r="BE81" s="309"/>
      <c r="BF81" s="307"/>
      <c r="BG81" s="308"/>
      <c r="BH81" s="308"/>
      <c r="BI81" s="735"/>
      <c r="BJ81" s="736"/>
      <c r="BK81" s="736"/>
      <c r="BL81" s="736"/>
      <c r="BM81" s="737"/>
      <c r="BN81" s="738"/>
      <c r="BO81" s="739"/>
      <c r="BP81" s="740"/>
      <c r="BQ81" s="741"/>
      <c r="BR81" s="742"/>
      <c r="BS81" s="743"/>
      <c r="BT81" s="744"/>
    </row>
    <row r="82" spans="1:72" s="317" customFormat="1" ht="9.6" customHeight="1" x14ac:dyDescent="0.15">
      <c r="A82" s="2002" t="s">
        <v>9</v>
      </c>
      <c r="B82" s="1995"/>
      <c r="C82" s="1995"/>
      <c r="D82" s="1995"/>
      <c r="E82" s="1996" t="s">
        <v>9</v>
      </c>
      <c r="F82" s="1995"/>
      <c r="G82" s="1995"/>
      <c r="H82" s="1997"/>
      <c r="I82" s="1995" t="s">
        <v>9</v>
      </c>
      <c r="J82" s="1995"/>
      <c r="K82" s="1995"/>
      <c r="L82" s="1995"/>
      <c r="M82" s="1996" t="s">
        <v>10</v>
      </c>
      <c r="N82" s="1995"/>
      <c r="O82" s="1995"/>
      <c r="P82" s="1997"/>
      <c r="Q82" s="1995" t="s">
        <v>9</v>
      </c>
      <c r="R82" s="1995"/>
      <c r="S82" s="1995"/>
      <c r="T82" s="1995"/>
      <c r="U82" s="1996" t="s">
        <v>9</v>
      </c>
      <c r="V82" s="1995"/>
      <c r="W82" s="1995"/>
      <c r="X82" s="1997"/>
      <c r="Y82" s="1995" t="s">
        <v>9</v>
      </c>
      <c r="Z82" s="1995"/>
      <c r="AA82" s="1995"/>
      <c r="AB82" s="1995"/>
      <c r="AC82" s="1996" t="s">
        <v>9</v>
      </c>
      <c r="AD82" s="1995"/>
      <c r="AE82" s="1995"/>
      <c r="AF82" s="1997"/>
      <c r="AG82" s="1995" t="s">
        <v>9</v>
      </c>
      <c r="AH82" s="1995"/>
      <c r="AI82" s="1995"/>
      <c r="AJ82" s="1995"/>
      <c r="AK82" s="1996" t="s">
        <v>9</v>
      </c>
      <c r="AL82" s="1995"/>
      <c r="AM82" s="1995"/>
      <c r="AN82" s="1997"/>
      <c r="AO82" s="1995" t="s">
        <v>9</v>
      </c>
      <c r="AP82" s="1995"/>
      <c r="AQ82" s="1995"/>
      <c r="AR82" s="1995"/>
      <c r="AS82" s="1996" t="s">
        <v>9</v>
      </c>
      <c r="AT82" s="1995"/>
      <c r="AU82" s="1995"/>
      <c r="AV82" s="1997"/>
      <c r="AW82" s="1995" t="s">
        <v>9</v>
      </c>
      <c r="AX82" s="1995"/>
      <c r="AY82" s="1995"/>
      <c r="AZ82" s="1995"/>
      <c r="BA82" s="1996" t="s">
        <v>49</v>
      </c>
      <c r="BB82" s="1995"/>
      <c r="BC82" s="1995"/>
      <c r="BD82" s="1997"/>
      <c r="BE82" s="1995" t="s">
        <v>9</v>
      </c>
      <c r="BF82" s="1995"/>
      <c r="BG82" s="1995"/>
      <c r="BH82" s="1995"/>
      <c r="BI82" s="2420" t="s">
        <v>9</v>
      </c>
      <c r="BJ82" s="2421"/>
      <c r="BK82" s="2421"/>
      <c r="BL82" s="2421"/>
      <c r="BM82" s="2422" t="s">
        <v>9</v>
      </c>
      <c r="BN82" s="2421"/>
      <c r="BO82" s="2421"/>
      <c r="BP82" s="2423"/>
      <c r="BQ82" s="2424" t="s">
        <v>10</v>
      </c>
      <c r="BR82" s="2425"/>
      <c r="BS82" s="2425"/>
      <c r="BT82" s="2426"/>
    </row>
    <row r="83" spans="1:72" s="221" customFormat="1" ht="12.95" customHeight="1" x14ac:dyDescent="0.25">
      <c r="A83" s="1991"/>
      <c r="B83" s="1977"/>
      <c r="C83" s="1977"/>
      <c r="D83" s="1977"/>
      <c r="E83" s="1992"/>
      <c r="F83" s="1993"/>
      <c r="G83" s="1993"/>
      <c r="H83" s="1994"/>
      <c r="I83" s="633"/>
      <c r="J83" s="318"/>
      <c r="K83" s="638"/>
      <c r="L83" s="638"/>
      <c r="M83" s="1987"/>
      <c r="N83" s="1977"/>
      <c r="O83" s="1977"/>
      <c r="P83" s="1988"/>
      <c r="Q83" s="1977"/>
      <c r="R83" s="1977"/>
      <c r="S83" s="1977"/>
      <c r="T83" s="1977"/>
      <c r="U83" s="1992"/>
      <c r="V83" s="1993"/>
      <c r="W83" s="1993"/>
      <c r="X83" s="1994"/>
      <c r="Y83" s="1979"/>
      <c r="Z83" s="1979"/>
      <c r="AA83" s="1979"/>
      <c r="AB83" s="1979"/>
      <c r="AC83" s="1987"/>
      <c r="AD83" s="1977"/>
      <c r="AE83" s="1977"/>
      <c r="AF83" s="1988"/>
      <c r="AG83" s="1977"/>
      <c r="AH83" s="1977"/>
      <c r="AI83" s="1977"/>
      <c r="AJ83" s="1977"/>
      <c r="AK83" s="1989"/>
      <c r="AL83" s="1979"/>
      <c r="AM83" s="1979"/>
      <c r="AN83" s="1990"/>
      <c r="AO83" s="1989"/>
      <c r="AP83" s="1979"/>
      <c r="AQ83" s="1979"/>
      <c r="AR83" s="1990"/>
      <c r="AS83" s="1987"/>
      <c r="AT83" s="1977"/>
      <c r="AU83" s="1977"/>
      <c r="AV83" s="1988"/>
      <c r="AW83" s="1977"/>
      <c r="AX83" s="1977"/>
      <c r="AY83" s="1977"/>
      <c r="AZ83" s="1977"/>
      <c r="BA83" s="561"/>
      <c r="BB83" s="413"/>
      <c r="BC83" s="412"/>
      <c r="BD83" s="562"/>
      <c r="BE83" s="1977"/>
      <c r="BF83" s="1977"/>
      <c r="BG83" s="1977"/>
      <c r="BH83" s="1977"/>
      <c r="BI83" s="2410"/>
      <c r="BJ83" s="2411"/>
      <c r="BK83" s="2411"/>
      <c r="BL83" s="2411"/>
      <c r="BM83" s="2418"/>
      <c r="BN83" s="2411"/>
      <c r="BO83" s="2411"/>
      <c r="BP83" s="2419"/>
      <c r="BQ83" s="2415"/>
      <c r="BR83" s="2416"/>
      <c r="BS83" s="2416"/>
      <c r="BT83" s="2417"/>
    </row>
    <row r="84" spans="1:72" s="221" customFormat="1" ht="12.95" customHeight="1" x14ac:dyDescent="0.25">
      <c r="A84" s="1991"/>
      <c r="B84" s="1977"/>
      <c r="C84" s="1977"/>
      <c r="D84" s="1977"/>
      <c r="E84" s="1992"/>
      <c r="F84" s="1993"/>
      <c r="G84" s="1993"/>
      <c r="H84" s="1994"/>
      <c r="I84" s="633"/>
      <c r="J84" s="318"/>
      <c r="K84" s="638"/>
      <c r="L84" s="638"/>
      <c r="M84" s="1987"/>
      <c r="N84" s="1977"/>
      <c r="O84" s="1977"/>
      <c r="P84" s="1988"/>
      <c r="Q84" s="1987"/>
      <c r="R84" s="1977"/>
      <c r="S84" s="1977"/>
      <c r="T84" s="1988"/>
      <c r="U84" s="1992"/>
      <c r="V84" s="1993"/>
      <c r="W84" s="1993"/>
      <c r="X84" s="1994"/>
      <c r="Y84" s="1979"/>
      <c r="Z84" s="1979"/>
      <c r="AA84" s="1979"/>
      <c r="AB84" s="1979"/>
      <c r="AC84" s="1987"/>
      <c r="AD84" s="1977"/>
      <c r="AE84" s="1977"/>
      <c r="AF84" s="1988"/>
      <c r="AG84" s="1977"/>
      <c r="AH84" s="1977"/>
      <c r="AI84" s="1977"/>
      <c r="AJ84" s="1977"/>
      <c r="AK84" s="1989"/>
      <c r="AL84" s="1979"/>
      <c r="AM84" s="1979"/>
      <c r="AN84" s="1990"/>
      <c r="AO84" s="1989"/>
      <c r="AP84" s="1979"/>
      <c r="AQ84" s="1979"/>
      <c r="AR84" s="1990"/>
      <c r="AS84" s="1987"/>
      <c r="AT84" s="1977"/>
      <c r="AU84" s="1977"/>
      <c r="AV84" s="1988"/>
      <c r="AW84" s="1977"/>
      <c r="AX84" s="1977"/>
      <c r="AY84" s="1977"/>
      <c r="AZ84" s="1977"/>
      <c r="BA84" s="637"/>
      <c r="BB84" s="323"/>
      <c r="BC84" s="631"/>
      <c r="BD84" s="644"/>
      <c r="BE84" s="1977"/>
      <c r="BF84" s="1977"/>
      <c r="BG84" s="1977"/>
      <c r="BH84" s="1977"/>
      <c r="BI84" s="2410"/>
      <c r="BJ84" s="2411"/>
      <c r="BK84" s="2411"/>
      <c r="BL84" s="2411"/>
      <c r="BM84" s="2412"/>
      <c r="BN84" s="2413"/>
      <c r="BO84" s="2413"/>
      <c r="BP84" s="2414"/>
      <c r="BQ84" s="2415"/>
      <c r="BR84" s="2416"/>
      <c r="BS84" s="2416"/>
      <c r="BT84" s="2417"/>
    </row>
    <row r="85" spans="1:72" ht="9.6" customHeight="1" x14ac:dyDescent="0.25">
      <c r="A85" s="565"/>
      <c r="B85" s="343"/>
      <c r="C85" s="344"/>
      <c r="D85" s="419"/>
      <c r="E85" s="348"/>
      <c r="F85" s="327"/>
      <c r="G85" s="328"/>
      <c r="H85" s="488"/>
      <c r="I85" s="414"/>
      <c r="J85" s="415"/>
      <c r="K85" s="414"/>
      <c r="L85" s="414"/>
      <c r="M85" s="348"/>
      <c r="N85" s="327"/>
      <c r="O85" s="328"/>
      <c r="P85" s="488"/>
      <c r="Q85" s="342"/>
      <c r="R85" s="343"/>
      <c r="S85" s="344"/>
      <c r="T85" s="345"/>
      <c r="U85" s="566"/>
      <c r="V85" s="416"/>
      <c r="W85" s="417"/>
      <c r="X85" s="567"/>
      <c r="Y85" s="329"/>
      <c r="Z85" s="325"/>
      <c r="AA85" s="326"/>
      <c r="AB85" s="326"/>
      <c r="AC85" s="568"/>
      <c r="AD85" s="327"/>
      <c r="AE85" s="328"/>
      <c r="AF85" s="488"/>
      <c r="AG85" s="418"/>
      <c r="AH85" s="343"/>
      <c r="AI85" s="344"/>
      <c r="AJ85" s="419"/>
      <c r="AK85" s="569"/>
      <c r="AL85" s="337"/>
      <c r="AM85" s="332"/>
      <c r="AN85" s="489"/>
      <c r="AO85" s="651"/>
      <c r="AP85" s="325"/>
      <c r="AQ85" s="326"/>
      <c r="AR85" s="341"/>
      <c r="AS85" s="420"/>
      <c r="AT85" s="338"/>
      <c r="AU85" s="658"/>
      <c r="AV85" s="421"/>
      <c r="AW85" s="690"/>
      <c r="AX85" s="325"/>
      <c r="AY85" s="326"/>
      <c r="AZ85" s="341"/>
      <c r="BA85" s="348"/>
      <c r="BB85" s="330"/>
      <c r="BC85" s="331"/>
      <c r="BD85" s="570"/>
      <c r="BE85" s="418"/>
      <c r="BF85" s="343"/>
      <c r="BG85" s="344"/>
      <c r="BH85" s="419"/>
      <c r="BI85" s="745"/>
      <c r="BJ85" s="746"/>
      <c r="BK85" s="747"/>
      <c r="BL85" s="747"/>
      <c r="BM85" s="748"/>
      <c r="BN85" s="749"/>
      <c r="BO85" s="750"/>
      <c r="BP85" s="751"/>
      <c r="BQ85" s="752"/>
      <c r="BR85" s="753"/>
      <c r="BS85" s="754"/>
      <c r="BT85" s="755"/>
    </row>
    <row r="86" spans="1:72" ht="9.6" customHeight="1" x14ac:dyDescent="0.25">
      <c r="A86" s="1986">
        <v>0.66666666666666663</v>
      </c>
      <c r="B86" s="1969"/>
      <c r="C86" s="1969" t="s">
        <v>1</v>
      </c>
      <c r="D86" s="1969"/>
      <c r="E86" s="1975">
        <v>0.64583333333333337</v>
      </c>
      <c r="F86" s="1969"/>
      <c r="G86" s="1969" t="s">
        <v>1</v>
      </c>
      <c r="H86" s="1976"/>
      <c r="I86" s="1969">
        <v>0.625</v>
      </c>
      <c r="J86" s="1969"/>
      <c r="K86" s="1969" t="s">
        <v>1</v>
      </c>
      <c r="L86" s="1969"/>
      <c r="M86" s="1975"/>
      <c r="N86" s="1969"/>
      <c r="O86" s="621"/>
      <c r="P86" s="479"/>
      <c r="Q86" s="1975">
        <v>0.66666666666666663</v>
      </c>
      <c r="R86" s="1969"/>
      <c r="S86" s="1969" t="s">
        <v>1</v>
      </c>
      <c r="T86" s="1976"/>
      <c r="U86" s="1975">
        <v>0.625</v>
      </c>
      <c r="V86" s="1969"/>
      <c r="W86" s="1969" t="s">
        <v>1</v>
      </c>
      <c r="X86" s="1976"/>
      <c r="Y86" s="1969">
        <v>0.67708333333333337</v>
      </c>
      <c r="Z86" s="1969"/>
      <c r="AA86" s="1969" t="s">
        <v>1</v>
      </c>
      <c r="AB86" s="1969"/>
      <c r="AC86" s="1975">
        <v>0.625</v>
      </c>
      <c r="AD86" s="1969"/>
      <c r="AE86" s="1969" t="s">
        <v>1</v>
      </c>
      <c r="AF86" s="1976"/>
      <c r="AG86" s="1969"/>
      <c r="AH86" s="1969"/>
      <c r="AI86" s="621"/>
      <c r="AJ86" s="241"/>
      <c r="AK86" s="1975">
        <v>0.69791666666666663</v>
      </c>
      <c r="AL86" s="1969"/>
      <c r="AM86" s="1969" t="s">
        <v>1</v>
      </c>
      <c r="AN86" s="1976"/>
      <c r="AO86" s="1975">
        <v>0.63541666666666663</v>
      </c>
      <c r="AP86" s="1969"/>
      <c r="AQ86" s="1969" t="s">
        <v>1</v>
      </c>
      <c r="AR86" s="1976"/>
      <c r="AS86" s="1975">
        <v>0.64583333333333337</v>
      </c>
      <c r="AT86" s="1969"/>
      <c r="AU86" s="1969" t="s">
        <v>1</v>
      </c>
      <c r="AV86" s="1976"/>
      <c r="AW86" s="1975">
        <v>0.65625</v>
      </c>
      <c r="AX86" s="1969"/>
      <c r="AY86" s="1969" t="s">
        <v>1</v>
      </c>
      <c r="AZ86" s="1976"/>
      <c r="BA86" s="380"/>
      <c r="BB86" s="296"/>
      <c r="BC86" s="295"/>
      <c r="BD86" s="519"/>
      <c r="BE86" s="1969"/>
      <c r="BF86" s="1969"/>
      <c r="BG86" s="621"/>
      <c r="BH86" s="241"/>
      <c r="BI86" s="2407">
        <v>0.63541666666666663</v>
      </c>
      <c r="BJ86" s="2403"/>
      <c r="BK86" s="2403" t="s">
        <v>1</v>
      </c>
      <c r="BL86" s="2403"/>
      <c r="BM86" s="2408">
        <v>0.64583333333333337</v>
      </c>
      <c r="BN86" s="2403"/>
      <c r="BO86" s="2403" t="s">
        <v>1</v>
      </c>
      <c r="BP86" s="2409"/>
      <c r="BQ86" s="2408">
        <v>0.625</v>
      </c>
      <c r="BR86" s="2403"/>
      <c r="BS86" s="2403" t="s">
        <v>1</v>
      </c>
      <c r="BT86" s="2404"/>
    </row>
    <row r="87" spans="1:72" ht="9.6" customHeight="1" x14ac:dyDescent="0.25">
      <c r="A87" s="480"/>
      <c r="B87" s="250"/>
      <c r="C87" s="250"/>
      <c r="D87" s="250"/>
      <c r="E87" s="352"/>
      <c r="F87" s="258"/>
      <c r="G87" s="623"/>
      <c r="H87" s="624"/>
      <c r="I87" s="577">
        <v>0.64583333333333337</v>
      </c>
      <c r="J87" s="533">
        <v>0.67361111111111116</v>
      </c>
      <c r="K87" s="1931" t="s">
        <v>145</v>
      </c>
      <c r="L87" s="1931"/>
      <c r="M87" s="1971" t="s">
        <v>11</v>
      </c>
      <c r="N87" s="1972"/>
      <c r="O87" s="1972"/>
      <c r="P87" s="1973"/>
      <c r="Q87" s="249"/>
      <c r="R87" s="250"/>
      <c r="S87" s="250"/>
      <c r="T87" s="251"/>
      <c r="U87" s="349"/>
      <c r="V87" s="259"/>
      <c r="W87" s="259"/>
      <c r="X87" s="350"/>
      <c r="Y87" s="532">
        <v>0.6875</v>
      </c>
      <c r="Z87" s="533">
        <v>0.71527777777777779</v>
      </c>
      <c r="AA87" s="1931" t="s">
        <v>141</v>
      </c>
      <c r="AB87" s="1931"/>
      <c r="AC87" s="708"/>
      <c r="AD87" s="261"/>
      <c r="AE87" s="250"/>
      <c r="AF87" s="251"/>
      <c r="AG87" s="1972" t="s">
        <v>11</v>
      </c>
      <c r="AH87" s="1972"/>
      <c r="AI87" s="1972"/>
      <c r="AJ87" s="1972"/>
      <c r="AK87" s="234"/>
      <c r="AL87" s="235"/>
      <c r="AM87" s="236"/>
      <c r="AN87" s="237"/>
      <c r="AO87" s="249"/>
      <c r="AP87" s="250"/>
      <c r="AQ87" s="250"/>
      <c r="AR87" s="251"/>
      <c r="AS87" s="349"/>
      <c r="AT87" s="259"/>
      <c r="AU87" s="259"/>
      <c r="AV87" s="350"/>
      <c r="AW87" s="699"/>
      <c r="AX87" s="243"/>
      <c r="AY87" s="250"/>
      <c r="AZ87" s="251"/>
      <c r="BA87" s="520" t="s">
        <v>30</v>
      </c>
      <c r="BB87" s="389">
        <v>0.35416666666666669</v>
      </c>
      <c r="BC87" s="390"/>
      <c r="BD87" s="521"/>
      <c r="BE87" s="1972" t="s">
        <v>50</v>
      </c>
      <c r="BF87" s="1972"/>
      <c r="BG87" s="1972"/>
      <c r="BH87" s="1972"/>
      <c r="BI87" s="716">
        <v>0.64930555555555702</v>
      </c>
      <c r="BJ87" s="689">
        <v>0.65625</v>
      </c>
      <c r="BK87" s="2384" t="s">
        <v>34</v>
      </c>
      <c r="BL87" s="2384"/>
      <c r="BM87" s="756"/>
      <c r="BN87" s="757"/>
      <c r="BO87" s="758"/>
      <c r="BP87" s="758"/>
      <c r="BQ87" s="759"/>
      <c r="BR87" s="760"/>
      <c r="BS87" s="718"/>
      <c r="BT87" s="719"/>
    </row>
    <row r="88" spans="1:72" ht="9.6" customHeight="1" x14ac:dyDescent="0.25">
      <c r="A88" s="260">
        <v>0.6875</v>
      </c>
      <c r="B88" s="261">
        <v>0.70486111111111116</v>
      </c>
      <c r="C88" s="1925" t="s">
        <v>142</v>
      </c>
      <c r="D88" s="1925"/>
      <c r="E88" s="534">
        <v>0.66666666666666696</v>
      </c>
      <c r="F88" s="533">
        <v>0.6875</v>
      </c>
      <c r="G88" s="1931" t="s">
        <v>148</v>
      </c>
      <c r="H88" s="1941"/>
      <c r="I88" s="1939" t="s">
        <v>5</v>
      </c>
      <c r="J88" s="1939"/>
      <c r="K88" s="1939"/>
      <c r="L88" s="1939"/>
      <c r="M88" s="1971"/>
      <c r="N88" s="1972"/>
      <c r="O88" s="1972"/>
      <c r="P88" s="1973"/>
      <c r="Q88" s="518"/>
      <c r="R88" s="235"/>
      <c r="S88" s="236"/>
      <c r="T88" s="237"/>
      <c r="U88" s="578">
        <v>0.64583333333333337</v>
      </c>
      <c r="V88" s="533">
        <v>0.66666666666666663</v>
      </c>
      <c r="W88" s="1931" t="s">
        <v>143</v>
      </c>
      <c r="X88" s="1941"/>
      <c r="Y88" s="1939" t="s">
        <v>36</v>
      </c>
      <c r="Z88" s="1939"/>
      <c r="AA88" s="1939"/>
      <c r="AB88" s="1939"/>
      <c r="AC88" s="534">
        <v>0.64583333333333337</v>
      </c>
      <c r="AD88" s="533">
        <v>0.66666666666666663</v>
      </c>
      <c r="AE88" s="1931" t="s">
        <v>149</v>
      </c>
      <c r="AF88" s="1941"/>
      <c r="AG88" s="1972"/>
      <c r="AH88" s="1972"/>
      <c r="AI88" s="1972"/>
      <c r="AJ88" s="1972"/>
      <c r="AK88" s="534">
        <v>0.70833333333333337</v>
      </c>
      <c r="AL88" s="533">
        <v>0.73611111111111116</v>
      </c>
      <c r="AM88" s="1931" t="s">
        <v>145</v>
      </c>
      <c r="AN88" s="1941"/>
      <c r="AO88" s="659">
        <v>0.64583333333333337</v>
      </c>
      <c r="AP88" s="261">
        <v>0.67708333333333337</v>
      </c>
      <c r="AQ88" s="1925" t="s">
        <v>140</v>
      </c>
      <c r="AR88" s="1926"/>
      <c r="AS88" s="659">
        <v>0.66319444444444442</v>
      </c>
      <c r="AT88" s="261" t="s">
        <v>213</v>
      </c>
      <c r="AU88" s="1925" t="s">
        <v>144</v>
      </c>
      <c r="AV88" s="1926"/>
      <c r="AW88" s="698">
        <v>0.66319444444444442</v>
      </c>
      <c r="AX88" s="261">
        <v>0.68402777777777701</v>
      </c>
      <c r="AY88" s="1925" t="s">
        <v>40</v>
      </c>
      <c r="AZ88" s="1926"/>
      <c r="BA88" s="529"/>
      <c r="BB88" s="396"/>
      <c r="BC88" s="397"/>
      <c r="BD88" s="530"/>
      <c r="BE88" s="1972"/>
      <c r="BF88" s="1972"/>
      <c r="BG88" s="1972"/>
      <c r="BH88" s="1972"/>
      <c r="BI88" s="716">
        <v>0.67013888888888995</v>
      </c>
      <c r="BJ88" s="689">
        <v>0.67708333333333337</v>
      </c>
      <c r="BK88" s="2384" t="s">
        <v>34</v>
      </c>
      <c r="BL88" s="2384"/>
      <c r="BM88" s="614">
        <v>0.66666666666666397</v>
      </c>
      <c r="BN88" s="689">
        <v>0.67361111111111116</v>
      </c>
      <c r="BO88" s="2384" t="s">
        <v>35</v>
      </c>
      <c r="BP88" s="2385"/>
      <c r="BQ88" s="2392">
        <v>0.63541666666666663</v>
      </c>
      <c r="BR88" s="2393"/>
      <c r="BS88" s="2394" t="s">
        <v>32</v>
      </c>
      <c r="BT88" s="2402"/>
    </row>
    <row r="89" spans="1:72" ht="9.6" customHeight="1" x14ac:dyDescent="0.25">
      <c r="A89" s="260"/>
      <c r="B89" s="261"/>
      <c r="C89" s="1925"/>
      <c r="D89" s="1925"/>
      <c r="E89" s="1938" t="s">
        <v>14</v>
      </c>
      <c r="F89" s="1939"/>
      <c r="G89" s="1939"/>
      <c r="H89" s="1940"/>
      <c r="M89" s="642"/>
      <c r="N89" s="243"/>
      <c r="O89" s="626"/>
      <c r="P89" s="643"/>
      <c r="Q89" s="645">
        <v>0.6875</v>
      </c>
      <c r="R89" s="261">
        <v>0.71180555555555547</v>
      </c>
      <c r="S89" s="1925" t="s">
        <v>144</v>
      </c>
      <c r="T89" s="1926"/>
      <c r="U89" s="1938" t="s">
        <v>219</v>
      </c>
      <c r="V89" s="1939"/>
      <c r="W89" s="1939"/>
      <c r="X89" s="1940"/>
      <c r="AC89" s="1938" t="s">
        <v>37</v>
      </c>
      <c r="AD89" s="1939"/>
      <c r="AE89" s="1939"/>
      <c r="AF89" s="1940"/>
      <c r="AG89" s="626"/>
      <c r="AH89" s="243"/>
      <c r="AI89" s="626"/>
      <c r="AJ89" s="626"/>
      <c r="AK89" s="1938" t="s">
        <v>218</v>
      </c>
      <c r="AL89" s="1939"/>
      <c r="AM89" s="1939"/>
      <c r="AN89" s="1940"/>
      <c r="AO89" s="659"/>
      <c r="AP89" s="261"/>
      <c r="AQ89" s="1925"/>
      <c r="AR89" s="1926"/>
      <c r="AS89" s="659"/>
      <c r="AT89" s="261"/>
      <c r="AU89" s="1925"/>
      <c r="AV89" s="1926"/>
      <c r="AW89" s="698"/>
      <c r="AX89" s="261"/>
      <c r="AY89" s="1925"/>
      <c r="AZ89" s="1926"/>
      <c r="BA89" s="529"/>
      <c r="BB89" s="396"/>
      <c r="BC89" s="397"/>
      <c r="BD89" s="530"/>
      <c r="BE89" s="626"/>
      <c r="BF89" s="243"/>
      <c r="BG89" s="626"/>
      <c r="BH89" s="626"/>
      <c r="BI89" s="716">
        <v>0.69097222222222299</v>
      </c>
      <c r="BJ89" s="689">
        <v>0.69791666666666663</v>
      </c>
      <c r="BK89" s="2384" t="s">
        <v>34</v>
      </c>
      <c r="BL89" s="2384"/>
      <c r="BM89" s="614">
        <v>0.687499999999996</v>
      </c>
      <c r="BN89" s="689">
        <v>0.69444444444444453</v>
      </c>
      <c r="BO89" s="2384" t="s">
        <v>35</v>
      </c>
      <c r="BP89" s="2385"/>
      <c r="BQ89" s="615">
        <v>0.64583333333333204</v>
      </c>
      <c r="BR89" s="761">
        <v>0.65277777777777779</v>
      </c>
      <c r="BS89" s="2405" t="s">
        <v>35</v>
      </c>
      <c r="BT89" s="2406"/>
    </row>
    <row r="90" spans="1:72" ht="9.6" customHeight="1" x14ac:dyDescent="0.25">
      <c r="A90" s="577">
        <v>0.75</v>
      </c>
      <c r="B90" s="533">
        <v>0.77083333333333337</v>
      </c>
      <c r="C90" s="1931" t="s">
        <v>149</v>
      </c>
      <c r="D90" s="1931"/>
      <c r="E90" s="352"/>
      <c r="F90" s="258"/>
      <c r="G90" s="623"/>
      <c r="H90" s="624"/>
      <c r="I90" s="532"/>
      <c r="J90" s="533"/>
      <c r="K90" s="1931"/>
      <c r="L90" s="1931"/>
      <c r="M90" s="642"/>
      <c r="N90" s="243"/>
      <c r="O90" s="626"/>
      <c r="P90" s="643"/>
      <c r="Q90" s="346"/>
      <c r="R90" s="258"/>
      <c r="S90" s="623"/>
      <c r="T90" s="624"/>
      <c r="U90" s="346"/>
      <c r="V90" s="258"/>
      <c r="W90" s="623"/>
      <c r="X90" s="624"/>
      <c r="Y90" s="532">
        <v>0.75</v>
      </c>
      <c r="Z90" s="533">
        <v>0.77083333333333337</v>
      </c>
      <c r="AA90" s="1931" t="s">
        <v>143</v>
      </c>
      <c r="AB90" s="1931"/>
      <c r="AC90" s="346"/>
      <c r="AD90" s="258"/>
      <c r="AE90" s="711"/>
      <c r="AF90" s="713"/>
      <c r="AG90" s="626"/>
      <c r="AH90" s="1966"/>
      <c r="AI90" s="1966"/>
      <c r="AJ90" s="1966"/>
      <c r="AK90" s="234"/>
      <c r="AL90" s="235"/>
      <c r="AM90" s="236"/>
      <c r="AN90" s="237"/>
      <c r="AO90" s="358"/>
      <c r="AP90" s="656"/>
      <c r="AQ90" s="1925"/>
      <c r="AR90" s="1926"/>
      <c r="AS90" s="346"/>
      <c r="AT90" s="258"/>
      <c r="AU90" s="656"/>
      <c r="AV90" s="657"/>
      <c r="AW90" s="698">
        <v>0.72569444444444453</v>
      </c>
      <c r="AX90" s="261">
        <v>0.74652777777777701</v>
      </c>
      <c r="AY90" s="1925" t="s">
        <v>40</v>
      </c>
      <c r="AZ90" s="1926"/>
      <c r="BA90" s="529"/>
      <c r="BB90" s="396"/>
      <c r="BC90" s="397"/>
      <c r="BD90" s="530"/>
      <c r="BE90" s="626"/>
      <c r="BF90" s="243"/>
      <c r="BG90" s="626"/>
      <c r="BH90" s="626"/>
      <c r="BI90" s="716">
        <v>0.71180555555555702</v>
      </c>
      <c r="BJ90" s="689">
        <v>0.71875</v>
      </c>
      <c r="BK90" s="2384" t="s">
        <v>34</v>
      </c>
      <c r="BL90" s="2384"/>
      <c r="BM90" s="614">
        <v>0.70833333333332804</v>
      </c>
      <c r="BN90" s="689">
        <v>0.71527777777777779</v>
      </c>
      <c r="BO90" s="2384" t="s">
        <v>35</v>
      </c>
      <c r="BP90" s="2385"/>
      <c r="BQ90" s="759"/>
      <c r="BR90" s="760"/>
      <c r="BS90" s="718"/>
      <c r="BT90" s="719"/>
    </row>
    <row r="91" spans="1:72" ht="9.6" customHeight="1" x14ac:dyDescent="0.25">
      <c r="A91" s="1939" t="s">
        <v>37</v>
      </c>
      <c r="B91" s="1939"/>
      <c r="C91" s="1939"/>
      <c r="D91" s="1939"/>
      <c r="E91" s="289">
        <v>0.70833333333333337</v>
      </c>
      <c r="F91" s="283">
        <v>0.75</v>
      </c>
      <c r="G91" s="1927" t="s">
        <v>6</v>
      </c>
      <c r="H91" s="1928"/>
      <c r="I91" s="648">
        <v>0.70833333333333337</v>
      </c>
      <c r="J91" s="283">
        <v>0.75</v>
      </c>
      <c r="K91" s="1927" t="s">
        <v>6</v>
      </c>
      <c r="L91" s="1927"/>
      <c r="M91" s="642"/>
      <c r="N91" s="243"/>
      <c r="O91" s="626"/>
      <c r="P91" s="643"/>
      <c r="Q91" s="518"/>
      <c r="R91" s="235"/>
      <c r="S91" s="236"/>
      <c r="T91" s="237"/>
      <c r="U91" s="617">
        <v>0.70833333333333337</v>
      </c>
      <c r="V91" s="261">
        <v>0.72569444444444453</v>
      </c>
      <c r="W91" s="1964" t="s">
        <v>142</v>
      </c>
      <c r="X91" s="1965"/>
      <c r="Y91" s="1939" t="s">
        <v>13</v>
      </c>
      <c r="Z91" s="1939"/>
      <c r="AA91" s="1939"/>
      <c r="AB91" s="1939"/>
      <c r="AC91" s="534">
        <v>0.70833333333333304</v>
      </c>
      <c r="AD91" s="533">
        <v>0.72916666666666663</v>
      </c>
      <c r="AE91" s="1931" t="s">
        <v>148</v>
      </c>
      <c r="AF91" s="1941"/>
      <c r="AG91" s="626"/>
      <c r="AH91" s="243"/>
      <c r="AI91" s="626"/>
      <c r="AJ91" s="626"/>
      <c r="AK91" s="289">
        <v>0.76388888888888884</v>
      </c>
      <c r="AL91" s="283">
        <v>0.80555555555555547</v>
      </c>
      <c r="AM91" s="654" t="s">
        <v>6</v>
      </c>
      <c r="AN91" s="655"/>
      <c r="AO91" s="659">
        <v>0.72916666666666663</v>
      </c>
      <c r="AP91" s="261">
        <v>0.76041666666666663</v>
      </c>
      <c r="AQ91" s="1925" t="s">
        <v>140</v>
      </c>
      <c r="AR91" s="1926"/>
      <c r="AS91" s="534">
        <v>0.72916666666666663</v>
      </c>
      <c r="AT91" s="533">
        <v>0.75</v>
      </c>
      <c r="AU91" s="1931" t="s">
        <v>148</v>
      </c>
      <c r="AV91" s="1941"/>
      <c r="AW91" s="698"/>
      <c r="AX91" s="261"/>
      <c r="AY91" s="1925"/>
      <c r="AZ91" s="1926"/>
      <c r="BA91" s="529"/>
      <c r="BB91" s="396"/>
      <c r="BC91" s="397"/>
      <c r="BD91" s="530"/>
      <c r="BE91" s="626"/>
      <c r="BF91" s="243"/>
      <c r="BG91" s="626"/>
      <c r="BH91" s="626"/>
      <c r="BI91" s="716">
        <v>0.73263888888888995</v>
      </c>
      <c r="BJ91" s="689">
        <v>0.73958333333333337</v>
      </c>
      <c r="BK91" s="2384" t="s">
        <v>34</v>
      </c>
      <c r="BL91" s="2384"/>
      <c r="BM91" s="614">
        <v>0.72916666666666097</v>
      </c>
      <c r="BN91" s="689">
        <v>0.73611111111111116</v>
      </c>
      <c r="BO91" s="2384" t="s">
        <v>35</v>
      </c>
      <c r="BP91" s="2385"/>
      <c r="BQ91" s="721">
        <v>0.64583333333333337</v>
      </c>
      <c r="BR91" s="722">
        <v>0.6875</v>
      </c>
      <c r="BS91" s="2399" t="s">
        <v>6</v>
      </c>
      <c r="BT91" s="2401"/>
    </row>
    <row r="92" spans="1:72" ht="9.6" customHeight="1" x14ac:dyDescent="0.25">
      <c r="A92" s="260"/>
      <c r="B92" s="261"/>
      <c r="C92" s="619"/>
      <c r="D92" s="619"/>
      <c r="E92" s="289"/>
      <c r="F92" s="283"/>
      <c r="G92" s="620"/>
      <c r="H92" s="627"/>
      <c r="M92" s="352"/>
      <c r="N92" s="258"/>
      <c r="O92" s="623"/>
      <c r="P92" s="624"/>
      <c r="Q92" s="645">
        <v>0.75</v>
      </c>
      <c r="R92" s="261">
        <v>0.77430555555555547</v>
      </c>
      <c r="S92" s="1925" t="s">
        <v>144</v>
      </c>
      <c r="T92" s="1926"/>
      <c r="U92" s="1952"/>
      <c r="V92" s="1953"/>
      <c r="W92" s="1953"/>
      <c r="X92" s="1954"/>
      <c r="AC92" s="1938" t="s">
        <v>14</v>
      </c>
      <c r="AD92" s="1939"/>
      <c r="AE92" s="1939"/>
      <c r="AF92" s="1940"/>
      <c r="AG92" s="626"/>
      <c r="AH92" s="243"/>
      <c r="AI92" s="626"/>
      <c r="AJ92" s="626"/>
      <c r="AK92" s="346"/>
      <c r="AL92" s="258"/>
      <c r="AM92" s="656"/>
      <c r="AN92" s="657"/>
      <c r="AO92" s="659"/>
      <c r="AP92" s="261"/>
      <c r="AQ92" s="1925"/>
      <c r="AR92" s="1926"/>
      <c r="AS92" s="1938" t="s">
        <v>14</v>
      </c>
      <c r="AT92" s="1939"/>
      <c r="AU92" s="1939"/>
      <c r="AV92" s="1940"/>
      <c r="AW92" s="698">
        <v>0.78819444444444453</v>
      </c>
      <c r="AX92" s="261">
        <v>0.80902777777777701</v>
      </c>
      <c r="AY92" s="1925" t="s">
        <v>40</v>
      </c>
      <c r="AZ92" s="1926"/>
      <c r="BA92" s="529"/>
      <c r="BB92" s="396"/>
      <c r="BC92" s="397"/>
      <c r="BD92" s="530"/>
      <c r="BE92" s="626"/>
      <c r="BF92" s="243"/>
      <c r="BG92" s="626"/>
      <c r="BH92" s="626"/>
      <c r="BI92" s="716">
        <v>0.75347222222222299</v>
      </c>
      <c r="BJ92" s="689">
        <v>0.76041666666666663</v>
      </c>
      <c r="BK92" s="2384" t="s">
        <v>34</v>
      </c>
      <c r="BL92" s="2384"/>
      <c r="BM92" s="614">
        <v>0.74999999999999301</v>
      </c>
      <c r="BN92" s="689">
        <v>0.75694444444444453</v>
      </c>
      <c r="BO92" s="2384" t="s">
        <v>35</v>
      </c>
      <c r="BP92" s="2385"/>
      <c r="BQ92" s="759"/>
      <c r="BR92" s="760"/>
      <c r="BS92" s="718"/>
      <c r="BT92" s="719"/>
    </row>
    <row r="93" spans="1:72" ht="9.6" customHeight="1" thickBot="1" x14ac:dyDescent="0.3">
      <c r="A93" s="401"/>
      <c r="B93" s="258"/>
      <c r="C93" s="623"/>
      <c r="D93" s="623"/>
      <c r="E93" s="352"/>
      <c r="F93" s="258"/>
      <c r="G93" s="623"/>
      <c r="H93" s="624"/>
      <c r="I93" s="2396">
        <v>0.75</v>
      </c>
      <c r="J93" s="1947"/>
      <c r="K93" s="1943" t="s">
        <v>38</v>
      </c>
      <c r="L93" s="1944"/>
      <c r="M93" s="518"/>
      <c r="N93" s="235"/>
      <c r="O93" s="236"/>
      <c r="P93" s="237"/>
      <c r="Q93" s="346"/>
      <c r="R93" s="258"/>
      <c r="S93" s="623"/>
      <c r="T93" s="624"/>
      <c r="U93" s="346"/>
      <c r="V93" s="258"/>
      <c r="W93" s="623"/>
      <c r="X93" s="624"/>
      <c r="AC93" s="346"/>
      <c r="AD93" s="258"/>
      <c r="AE93" s="711"/>
      <c r="AF93" s="713"/>
      <c r="AG93" s="1930"/>
      <c r="AH93" s="1930"/>
      <c r="AI93" s="1943"/>
      <c r="AJ93" s="1943"/>
      <c r="AK93" s="659">
        <v>0.8125</v>
      </c>
      <c r="AL93" s="261">
        <v>0.83333333333333404</v>
      </c>
      <c r="AM93" s="1925" t="s">
        <v>12</v>
      </c>
      <c r="AN93" s="1926"/>
      <c r="AO93" s="358"/>
      <c r="AP93" s="656"/>
      <c r="AQ93" s="1925"/>
      <c r="AR93" s="1926"/>
      <c r="AS93" s="346"/>
      <c r="AT93" s="258"/>
      <c r="AU93" s="656"/>
      <c r="AV93" s="657"/>
      <c r="AW93" s="698"/>
      <c r="AX93" s="261"/>
      <c r="AY93" s="1925"/>
      <c r="AZ93" s="1926"/>
      <c r="BA93" s="529"/>
      <c r="BB93" s="396"/>
      <c r="BC93" s="397"/>
      <c r="BD93" s="530"/>
      <c r="BE93" s="257"/>
      <c r="BF93" s="258"/>
      <c r="BG93" s="259"/>
      <c r="BH93" s="259"/>
      <c r="BI93" s="716">
        <v>0.77430555555555702</v>
      </c>
      <c r="BJ93" s="689">
        <v>0.78125</v>
      </c>
      <c r="BK93" s="2384" t="s">
        <v>34</v>
      </c>
      <c r="BL93" s="2384"/>
      <c r="BM93" s="614">
        <v>0.77083333333332504</v>
      </c>
      <c r="BN93" s="689">
        <v>0.77777777777777779</v>
      </c>
      <c r="BO93" s="2384" t="s">
        <v>35</v>
      </c>
      <c r="BP93" s="2385"/>
      <c r="BQ93" s="2392">
        <v>0.71875</v>
      </c>
      <c r="BR93" s="2393"/>
      <c r="BS93" s="2394" t="s">
        <v>32</v>
      </c>
      <c r="BT93" s="2395"/>
    </row>
    <row r="94" spans="1:72" ht="9.6" customHeight="1" thickTop="1" x14ac:dyDescent="0.25">
      <c r="A94" s="260" t="s">
        <v>201</v>
      </c>
      <c r="B94" s="261" t="s">
        <v>202</v>
      </c>
      <c r="C94" s="1925" t="s">
        <v>137</v>
      </c>
      <c r="D94" s="1925"/>
      <c r="E94" s="534">
        <v>0.75</v>
      </c>
      <c r="F94" s="533">
        <v>0.77777777777777779</v>
      </c>
      <c r="G94" s="1931" t="s">
        <v>141</v>
      </c>
      <c r="H94" s="1941"/>
      <c r="M94" s="518"/>
      <c r="N94" s="235"/>
      <c r="O94" s="236"/>
      <c r="P94" s="237"/>
      <c r="Q94" s="534">
        <v>0.8125</v>
      </c>
      <c r="R94" s="533">
        <v>0.83333333333333337</v>
      </c>
      <c r="S94" s="1931" t="s">
        <v>148</v>
      </c>
      <c r="T94" s="1941"/>
      <c r="U94" s="289">
        <v>0.75</v>
      </c>
      <c r="V94" s="283">
        <v>0.79166666666666663</v>
      </c>
      <c r="W94" s="1927" t="s">
        <v>6</v>
      </c>
      <c r="X94" s="1928"/>
      <c r="Y94" s="261" t="s">
        <v>202</v>
      </c>
      <c r="Z94" s="261" t="s">
        <v>203</v>
      </c>
      <c r="AA94" s="1925" t="s">
        <v>216</v>
      </c>
      <c r="AB94" s="1925"/>
      <c r="AC94" s="234"/>
      <c r="AD94" s="235"/>
      <c r="AE94" s="236"/>
      <c r="AF94" s="237"/>
      <c r="AG94" s="623"/>
      <c r="AH94" s="623"/>
      <c r="AI94" s="623"/>
      <c r="AJ94" s="623"/>
      <c r="AK94" s="659"/>
      <c r="AL94" s="261"/>
      <c r="AM94" s="652"/>
      <c r="AN94" s="653"/>
      <c r="AO94" s="659">
        <v>0.81597222222222399</v>
      </c>
      <c r="AP94" s="261">
        <v>0.82291666666666663</v>
      </c>
      <c r="AQ94" s="1925" t="s">
        <v>34</v>
      </c>
      <c r="AR94" s="1926"/>
      <c r="AS94" s="534">
        <v>0.79166666666666663</v>
      </c>
      <c r="AT94" s="533">
        <v>0.81944444444444453</v>
      </c>
      <c r="AU94" s="1931" t="s">
        <v>145</v>
      </c>
      <c r="AV94" s="1941"/>
      <c r="AW94" s="289">
        <v>0.85416666666666663</v>
      </c>
      <c r="AX94" s="283">
        <v>0.89583333333333337</v>
      </c>
      <c r="AY94" s="1927" t="s">
        <v>6</v>
      </c>
      <c r="AZ94" s="1928"/>
      <c r="BA94" s="1955" t="s">
        <v>56</v>
      </c>
      <c r="BB94" s="1956"/>
      <c r="BC94" s="1956"/>
      <c r="BD94" s="1957"/>
      <c r="BE94" s="257"/>
      <c r="BF94" s="258"/>
      <c r="BG94" s="259"/>
      <c r="BH94" s="259"/>
      <c r="BI94" s="716">
        <v>0.79513888888888995</v>
      </c>
      <c r="BJ94" s="689">
        <v>0.80208333333333337</v>
      </c>
      <c r="BK94" s="2384" t="s">
        <v>34</v>
      </c>
      <c r="BL94" s="2384"/>
      <c r="BM94" s="614">
        <v>0.79166666666665697</v>
      </c>
      <c r="BN94" s="689">
        <v>0.79861111111111116</v>
      </c>
      <c r="BO94" s="2384" t="s">
        <v>35</v>
      </c>
      <c r="BP94" s="2385"/>
      <c r="BQ94" s="2392">
        <v>0.77083333333333337</v>
      </c>
      <c r="BR94" s="2393"/>
      <c r="BS94" s="2394" t="s">
        <v>32</v>
      </c>
      <c r="BT94" s="2395"/>
    </row>
    <row r="95" spans="1:72" ht="9.6" customHeight="1" x14ac:dyDescent="0.25">
      <c r="A95" s="260"/>
      <c r="B95" s="261"/>
      <c r="C95" s="619"/>
      <c r="D95" s="619"/>
      <c r="E95" s="1938" t="s">
        <v>36</v>
      </c>
      <c r="F95" s="1939"/>
      <c r="G95" s="1939"/>
      <c r="H95" s="1940"/>
      <c r="I95" s="618">
        <v>0.79166666666666663</v>
      </c>
      <c r="J95" s="261">
        <v>0.80902777777777779</v>
      </c>
      <c r="K95" s="1925" t="s">
        <v>142</v>
      </c>
      <c r="L95" s="1925"/>
      <c r="M95" s="352"/>
      <c r="N95" s="258"/>
      <c r="O95" s="623"/>
      <c r="P95" s="624"/>
      <c r="Q95" s="1938" t="s">
        <v>14</v>
      </c>
      <c r="R95" s="1939"/>
      <c r="S95" s="1939"/>
      <c r="T95" s="1940"/>
      <c r="U95" s="617"/>
      <c r="V95" s="261"/>
      <c r="W95" s="619"/>
      <c r="X95" s="628"/>
      <c r="AC95" s="708"/>
      <c r="AD95" s="261"/>
      <c r="AE95" s="709"/>
      <c r="AF95" s="712"/>
      <c r="AG95" s="618"/>
      <c r="AH95" s="261"/>
      <c r="AI95" s="1925"/>
      <c r="AJ95" s="1925"/>
      <c r="AK95" s="534">
        <v>0.875</v>
      </c>
      <c r="AL95" s="533">
        <v>0.89583333333333337</v>
      </c>
      <c r="AM95" s="1931" t="s">
        <v>143</v>
      </c>
      <c r="AN95" s="1941"/>
      <c r="AO95" s="659">
        <v>0.83680555555555702</v>
      </c>
      <c r="AP95" s="261">
        <v>0.84375</v>
      </c>
      <c r="AQ95" s="1925" t="s">
        <v>34</v>
      </c>
      <c r="AR95" s="1926"/>
      <c r="AS95" s="1938" t="s">
        <v>218</v>
      </c>
      <c r="AT95" s="1939"/>
      <c r="AU95" s="1939"/>
      <c r="AV95" s="1940"/>
      <c r="AW95" s="698"/>
      <c r="AX95" s="261"/>
      <c r="AY95" s="1925"/>
      <c r="AZ95" s="1926"/>
      <c r="BA95" s="1958"/>
      <c r="BB95" s="1959"/>
      <c r="BC95" s="1959"/>
      <c r="BD95" s="1960"/>
      <c r="BE95" s="635"/>
      <c r="BF95" s="258"/>
      <c r="BG95" s="623"/>
      <c r="BH95" s="623"/>
      <c r="BI95" s="762"/>
      <c r="BJ95" s="760"/>
      <c r="BK95" s="718"/>
      <c r="BL95" s="718"/>
      <c r="BM95" s="614">
        <v>0.81249999999998901</v>
      </c>
      <c r="BN95" s="689">
        <v>0.81944444444444453</v>
      </c>
      <c r="BO95" s="2384" t="s">
        <v>35</v>
      </c>
      <c r="BP95" s="2385"/>
      <c r="BQ95" s="2392">
        <v>0.8125</v>
      </c>
      <c r="BR95" s="2393"/>
      <c r="BS95" s="2394" t="s">
        <v>32</v>
      </c>
      <c r="BT95" s="2395"/>
    </row>
    <row r="96" spans="1:72" ht="9.6" customHeight="1" x14ac:dyDescent="0.25">
      <c r="A96" s="401"/>
      <c r="B96" s="258"/>
      <c r="C96" s="623"/>
      <c r="D96" s="623"/>
      <c r="E96" s="352"/>
      <c r="F96" s="258"/>
      <c r="G96" s="623"/>
      <c r="H96" s="624"/>
      <c r="M96" s="352"/>
      <c r="N96" s="258"/>
      <c r="O96" s="623"/>
      <c r="P96" s="624"/>
      <c r="Q96" s="518"/>
      <c r="R96" s="235"/>
      <c r="S96" s="236"/>
      <c r="T96" s="237"/>
      <c r="U96" s="346"/>
      <c r="V96" s="258"/>
      <c r="W96" s="623"/>
      <c r="X96" s="624"/>
      <c r="Y96" s="648">
        <v>0.875</v>
      </c>
      <c r="Z96" s="283">
        <v>0.91666666666666663</v>
      </c>
      <c r="AA96" s="620" t="s">
        <v>6</v>
      </c>
      <c r="AB96" s="620"/>
      <c r="AC96" s="289">
        <v>0.75</v>
      </c>
      <c r="AD96" s="283">
        <v>0.79166666666666663</v>
      </c>
      <c r="AE96" s="710" t="s">
        <v>6</v>
      </c>
      <c r="AF96" s="714"/>
      <c r="AG96" s="257"/>
      <c r="AH96" s="258"/>
      <c r="AI96" s="259"/>
      <c r="AJ96" s="259"/>
      <c r="AK96" s="1938" t="s">
        <v>13</v>
      </c>
      <c r="AL96" s="1939"/>
      <c r="AM96" s="1939"/>
      <c r="AN96" s="1940"/>
      <c r="AO96" s="358"/>
      <c r="AP96" s="656"/>
      <c r="AQ96" s="1925"/>
      <c r="AR96" s="1926"/>
      <c r="AS96" s="346"/>
      <c r="AT96" s="258"/>
      <c r="AU96" s="656"/>
      <c r="AV96" s="657"/>
      <c r="AW96" s="698"/>
      <c r="AX96" s="261"/>
      <c r="AY96" s="1925"/>
      <c r="AZ96" s="1926"/>
      <c r="BA96" s="1958"/>
      <c r="BB96" s="1959"/>
      <c r="BC96" s="1959"/>
      <c r="BD96" s="1960"/>
      <c r="BE96" s="257"/>
      <c r="BF96" s="258"/>
      <c r="BG96" s="259"/>
      <c r="BH96" s="259"/>
      <c r="BI96" s="727">
        <v>0.8125</v>
      </c>
      <c r="BJ96" s="722">
        <v>0.85416666666666663</v>
      </c>
      <c r="BK96" s="2399" t="s">
        <v>6</v>
      </c>
      <c r="BL96" s="2399"/>
      <c r="BM96" s="614">
        <v>0.83333333333332105</v>
      </c>
      <c r="BN96" s="689">
        <v>0.84027777777777779</v>
      </c>
      <c r="BO96" s="2384" t="s">
        <v>35</v>
      </c>
      <c r="BP96" s="2385"/>
      <c r="BQ96" s="2392">
        <v>0.85416666666666663</v>
      </c>
      <c r="BR96" s="2393"/>
      <c r="BS96" s="2394" t="s">
        <v>32</v>
      </c>
      <c r="BT96" s="2395"/>
    </row>
    <row r="97" spans="1:72" ht="9.6" customHeight="1" thickBot="1" x14ac:dyDescent="0.3">
      <c r="A97" s="285">
        <v>0.86111111111111116</v>
      </c>
      <c r="B97" s="283">
        <v>0.90277777777777779</v>
      </c>
      <c r="C97" s="620" t="s">
        <v>6</v>
      </c>
      <c r="D97" s="620"/>
      <c r="E97" s="352"/>
      <c r="F97" s="258"/>
      <c r="G97" s="623"/>
      <c r="H97" s="624"/>
      <c r="I97" s="2396">
        <v>0.84027777777777779</v>
      </c>
      <c r="J97" s="1947"/>
      <c r="K97" s="1943" t="s">
        <v>38</v>
      </c>
      <c r="L97" s="1944"/>
      <c r="M97" s="352"/>
      <c r="N97" s="258"/>
      <c r="O97" s="623"/>
      <c r="P97" s="624"/>
      <c r="Q97" s="289">
        <v>0.86111111111111116</v>
      </c>
      <c r="R97" s="283">
        <v>0.90277777777777779</v>
      </c>
      <c r="S97" s="1927" t="s">
        <v>6</v>
      </c>
      <c r="T97" s="1928"/>
      <c r="U97" s="534">
        <v>0.79166666666666696</v>
      </c>
      <c r="V97" s="533">
        <v>0.8125</v>
      </c>
      <c r="W97" s="1931" t="s">
        <v>148</v>
      </c>
      <c r="X97" s="1941"/>
      <c r="Y97" s="635"/>
      <c r="Z97" s="258"/>
      <c r="AA97" s="623"/>
      <c r="AB97" s="623"/>
      <c r="AC97" s="234"/>
      <c r="AD97" s="235"/>
      <c r="AE97" s="236"/>
      <c r="AF97" s="237"/>
      <c r="AG97" s="257"/>
      <c r="AH97" s="258"/>
      <c r="AI97" s="259"/>
      <c r="AJ97" s="259"/>
      <c r="AK97" s="234"/>
      <c r="AL97" s="235"/>
      <c r="AM97" s="236"/>
      <c r="AN97" s="237"/>
      <c r="AO97" s="659">
        <v>0.85416666666665397</v>
      </c>
      <c r="AP97" s="261">
        <v>0.86111111111111116</v>
      </c>
      <c r="AQ97" s="1925" t="s">
        <v>35</v>
      </c>
      <c r="AR97" s="1926"/>
      <c r="AS97" s="289">
        <v>0.85416666666666663</v>
      </c>
      <c r="AT97" s="283">
        <v>0.89583333333333337</v>
      </c>
      <c r="AU97" s="654" t="s">
        <v>6</v>
      </c>
      <c r="AV97" s="655"/>
      <c r="AW97" s="698">
        <v>0.97916666666666663</v>
      </c>
      <c r="AX97" s="261">
        <v>1.00694444444444</v>
      </c>
      <c r="AY97" s="1925" t="s">
        <v>138</v>
      </c>
      <c r="AZ97" s="1926"/>
      <c r="BA97" s="1961"/>
      <c r="BB97" s="1962"/>
      <c r="BC97" s="1962"/>
      <c r="BD97" s="1963"/>
      <c r="BE97" s="257"/>
      <c r="BF97" s="258"/>
      <c r="BG97" s="259"/>
      <c r="BH97" s="259"/>
      <c r="BI97" s="762"/>
      <c r="BJ97" s="760"/>
      <c r="BK97" s="718"/>
      <c r="BL97" s="718"/>
      <c r="BM97" s="763"/>
      <c r="BN97" s="760"/>
      <c r="BO97" s="718"/>
      <c r="BP97" s="764"/>
      <c r="BQ97" s="2392">
        <v>0.89583333333333337</v>
      </c>
      <c r="BR97" s="2393"/>
      <c r="BS97" s="2394" t="s">
        <v>32</v>
      </c>
      <c r="BT97" s="2395"/>
    </row>
    <row r="98" spans="1:72" ht="9.6" customHeight="1" thickTop="1" x14ac:dyDescent="0.25">
      <c r="A98" s="260"/>
      <c r="B98" s="261"/>
      <c r="C98" s="619"/>
      <c r="D98" s="619"/>
      <c r="E98" s="534">
        <v>0.83333333333333304</v>
      </c>
      <c r="F98" s="533">
        <v>0.85416666666666663</v>
      </c>
      <c r="G98" s="1931" t="s">
        <v>148</v>
      </c>
      <c r="H98" s="1941"/>
      <c r="I98" s="257"/>
      <c r="J98" s="258"/>
      <c r="K98" s="1945"/>
      <c r="L98" s="1945"/>
      <c r="M98" s="352"/>
      <c r="N98" s="258"/>
      <c r="O98" s="623"/>
      <c r="P98" s="624"/>
      <c r="Q98" s="518"/>
      <c r="R98" s="235"/>
      <c r="S98" s="236"/>
      <c r="T98" s="237"/>
      <c r="U98" s="1938" t="s">
        <v>14</v>
      </c>
      <c r="V98" s="1939"/>
      <c r="W98" s="1939"/>
      <c r="X98" s="1940"/>
      <c r="AC98" s="708">
        <v>0.8125</v>
      </c>
      <c r="AD98" s="261">
        <v>0.83333333333333337</v>
      </c>
      <c r="AE98" s="1925" t="s">
        <v>139</v>
      </c>
      <c r="AF98" s="1926"/>
      <c r="AG98" s="266"/>
      <c r="AH98" s="267"/>
      <c r="AI98" s="268"/>
      <c r="AJ98" s="623"/>
      <c r="AK98" s="661">
        <v>0</v>
      </c>
      <c r="AL98" s="676">
        <v>1.0277777777777799</v>
      </c>
      <c r="AM98" s="2397" t="s">
        <v>151</v>
      </c>
      <c r="AN98" s="2398"/>
      <c r="AO98" s="659">
        <v>0.87499999999998601</v>
      </c>
      <c r="AP98" s="261">
        <v>0.88194444444444453</v>
      </c>
      <c r="AQ98" s="1925" t="s">
        <v>150</v>
      </c>
      <c r="AR98" s="1926"/>
      <c r="AS98" s="234"/>
      <c r="AT98" s="235"/>
      <c r="AU98" s="236"/>
      <c r="AV98" s="237"/>
      <c r="AW98" s="698"/>
      <c r="AX98" s="261"/>
      <c r="AY98" s="1925"/>
      <c r="AZ98" s="1926"/>
      <c r="BA98" s="549"/>
      <c r="BB98" s="407"/>
      <c r="BC98" s="423"/>
      <c r="BD98" s="581"/>
      <c r="BE98" s="266"/>
      <c r="BF98" s="267"/>
      <c r="BG98" s="268"/>
      <c r="BH98" s="623"/>
      <c r="BI98" s="716">
        <v>0.85763888888888884</v>
      </c>
      <c r="BJ98" s="689">
        <v>0.86458333333333337</v>
      </c>
      <c r="BK98" s="2384" t="s">
        <v>34</v>
      </c>
      <c r="BL98" s="2384"/>
      <c r="BM98" s="721">
        <v>0.85416666666666663</v>
      </c>
      <c r="BN98" s="722">
        <v>0.89583333333333337</v>
      </c>
      <c r="BO98" s="2399" t="s">
        <v>6</v>
      </c>
      <c r="BP98" s="2400"/>
      <c r="BQ98" s="2392">
        <v>0.9375</v>
      </c>
      <c r="BR98" s="2393"/>
      <c r="BS98" s="2394" t="s">
        <v>32</v>
      </c>
      <c r="BT98" s="2395"/>
    </row>
    <row r="99" spans="1:72" ht="9.6" customHeight="1" x14ac:dyDescent="0.25">
      <c r="A99" s="260"/>
      <c r="B99" s="261"/>
      <c r="C99" s="619"/>
      <c r="D99" s="619"/>
      <c r="E99" s="1938" t="s">
        <v>14</v>
      </c>
      <c r="F99" s="1939"/>
      <c r="G99" s="1939"/>
      <c r="H99" s="1940"/>
      <c r="I99" s="618">
        <v>0.85416666666666663</v>
      </c>
      <c r="J99" s="261">
        <v>0.87152777777777779</v>
      </c>
      <c r="K99" s="1925" t="s">
        <v>142</v>
      </c>
      <c r="L99" s="1925"/>
      <c r="M99" s="523"/>
      <c r="N99" s="524"/>
      <c r="O99" s="524"/>
      <c r="P99" s="525"/>
      <c r="Q99" s="1929">
        <v>0.91666666666666663</v>
      </c>
      <c r="R99" s="1930"/>
      <c r="S99" s="1943" t="s">
        <v>38</v>
      </c>
      <c r="T99" s="1944"/>
      <c r="U99" s="346"/>
      <c r="V99" s="258"/>
      <c r="W99" s="623"/>
      <c r="X99" s="624"/>
      <c r="Y99" s="618">
        <v>0.95833333333333337</v>
      </c>
      <c r="Z99" s="261">
        <v>0.97569444444444453</v>
      </c>
      <c r="AA99" s="1925" t="s">
        <v>142</v>
      </c>
      <c r="AB99" s="1925"/>
      <c r="AC99" s="234"/>
      <c r="AD99" s="235"/>
      <c r="AE99" s="236"/>
      <c r="AF99" s="237"/>
      <c r="AG99" s="266"/>
      <c r="AH99" s="267"/>
      <c r="AI99" s="268"/>
      <c r="AJ99" s="623"/>
      <c r="AK99" s="234"/>
      <c r="AL99" s="235"/>
      <c r="AM99" s="236"/>
      <c r="AN99" s="237"/>
      <c r="AO99" s="659"/>
      <c r="AP99" s="261"/>
      <c r="AQ99" s="1925"/>
      <c r="AR99" s="1926"/>
      <c r="AS99" s="659"/>
      <c r="AT99" s="261"/>
      <c r="AU99" s="1925"/>
      <c r="AV99" s="1926"/>
      <c r="AW99" s="698"/>
      <c r="AX99" s="261"/>
      <c r="AY99" s="1925"/>
      <c r="AZ99" s="1926"/>
      <c r="BA99" s="549"/>
      <c r="BB99" s="407"/>
      <c r="BC99" s="423"/>
      <c r="BD99" s="581"/>
      <c r="BE99" s="266"/>
      <c r="BF99" s="267"/>
      <c r="BG99" s="268"/>
      <c r="BH99" s="623"/>
      <c r="BI99" s="716">
        <v>0.87847222222222399</v>
      </c>
      <c r="BJ99" s="689">
        <v>0.88541666666666663</v>
      </c>
      <c r="BK99" s="2384" t="s">
        <v>34</v>
      </c>
      <c r="BL99" s="2385"/>
      <c r="BM99" s="763"/>
      <c r="BN99" s="760"/>
      <c r="BO99" s="718"/>
      <c r="BP99" s="764"/>
      <c r="BQ99" s="2392">
        <v>0.96875</v>
      </c>
      <c r="BR99" s="2393"/>
      <c r="BS99" s="2394" t="s">
        <v>32</v>
      </c>
      <c r="BT99" s="2395"/>
    </row>
    <row r="100" spans="1:72" ht="9.6" customHeight="1" x14ac:dyDescent="0.25">
      <c r="A100" s="536">
        <v>0.95833333333333337</v>
      </c>
      <c r="B100" s="533">
        <v>0.98263888888888884</v>
      </c>
      <c r="C100" s="1931" t="s">
        <v>141</v>
      </c>
      <c r="D100" s="1931"/>
      <c r="E100" s="352"/>
      <c r="F100" s="258"/>
      <c r="G100" s="623"/>
      <c r="H100" s="624"/>
      <c r="I100" s="618"/>
      <c r="J100" s="261"/>
      <c r="K100" s="619"/>
      <c r="L100" s="619"/>
      <c r="M100" s="523"/>
      <c r="N100" s="524"/>
      <c r="O100" s="524"/>
      <c r="P100" s="525"/>
      <c r="Q100" s="518"/>
      <c r="R100" s="235"/>
      <c r="S100" s="236"/>
      <c r="T100" s="237"/>
      <c r="U100" s="234"/>
      <c r="V100" s="235"/>
      <c r="W100" s="236"/>
      <c r="X100" s="237"/>
      <c r="Y100" s="635"/>
      <c r="Z100" s="258"/>
      <c r="AA100" s="623"/>
      <c r="AB100" s="623"/>
      <c r="AC100" s="234"/>
      <c r="AD100" s="235"/>
      <c r="AE100" s="236"/>
      <c r="AF100" s="237"/>
      <c r="AG100" s="266"/>
      <c r="AH100" s="267"/>
      <c r="AI100" s="268"/>
      <c r="AJ100" s="424"/>
      <c r="AK100" s="234"/>
      <c r="AL100" s="235"/>
      <c r="AM100" s="236"/>
      <c r="AN100" s="237"/>
      <c r="AO100" s="346"/>
      <c r="AP100" s="258"/>
      <c r="AQ100" s="656"/>
      <c r="AR100" s="657"/>
      <c r="AS100" s="659"/>
      <c r="AT100" s="261"/>
      <c r="AU100" s="1925"/>
      <c r="AV100" s="1926"/>
      <c r="AW100" s="698"/>
      <c r="AX100" s="261"/>
      <c r="AY100" s="1925"/>
      <c r="AZ100" s="1926"/>
      <c r="BA100" s="617"/>
      <c r="BB100" s="261"/>
      <c r="BC100" s="1925"/>
      <c r="BD100" s="1926"/>
      <c r="BE100" s="266"/>
      <c r="BF100" s="267"/>
      <c r="BG100" s="268"/>
      <c r="BH100" s="424"/>
      <c r="BI100" s="716">
        <v>0.90625</v>
      </c>
      <c r="BJ100" s="689">
        <v>0.91319444444444453</v>
      </c>
      <c r="BK100" s="2384" t="s">
        <v>34</v>
      </c>
      <c r="BL100" s="2385"/>
      <c r="BM100" s="614">
        <v>0.89583333333331805</v>
      </c>
      <c r="BN100" s="689">
        <v>0.90277777777777779</v>
      </c>
      <c r="BO100" s="2384" t="s">
        <v>150</v>
      </c>
      <c r="BP100" s="2385"/>
      <c r="BQ100" s="763"/>
      <c r="BR100" s="760"/>
      <c r="BS100" s="718"/>
      <c r="BT100" s="719"/>
    </row>
    <row r="101" spans="1:72" ht="9.6" customHeight="1" x14ac:dyDescent="0.25">
      <c r="A101" s="1942" t="s">
        <v>36</v>
      </c>
      <c r="B101" s="1939"/>
      <c r="C101" s="1939"/>
      <c r="D101" s="1939"/>
      <c r="E101" s="352"/>
      <c r="F101" s="258"/>
      <c r="G101" s="623"/>
      <c r="H101" s="624"/>
      <c r="I101" s="257"/>
      <c r="J101" s="258"/>
      <c r="K101" s="623"/>
      <c r="L101" s="623"/>
      <c r="M101" s="523"/>
      <c r="N101" s="524"/>
      <c r="O101" s="524"/>
      <c r="P101" s="525"/>
      <c r="Q101" s="534">
        <v>0.95833333333333304</v>
      </c>
      <c r="R101" s="533">
        <v>0.97916666666666663</v>
      </c>
      <c r="S101" s="1931" t="s">
        <v>148</v>
      </c>
      <c r="T101" s="1941"/>
      <c r="U101" s="534">
        <v>0.85416666666666663</v>
      </c>
      <c r="V101" s="533">
        <v>0.88194444444444453</v>
      </c>
      <c r="W101" s="1931" t="s">
        <v>141</v>
      </c>
      <c r="X101" s="1941"/>
      <c r="AC101" s="708">
        <v>0.89583333333333337</v>
      </c>
      <c r="AD101" s="261">
        <v>0.91319444444444453</v>
      </c>
      <c r="AE101" s="1925" t="s">
        <v>142</v>
      </c>
      <c r="AF101" s="1926"/>
      <c r="AK101" s="659"/>
      <c r="AL101" s="261"/>
      <c r="AM101" s="1925"/>
      <c r="AN101" s="1926"/>
      <c r="AO101" s="659" t="s">
        <v>207</v>
      </c>
      <c r="AP101" s="261" t="s">
        <v>208</v>
      </c>
      <c r="AQ101" s="1925" t="s">
        <v>137</v>
      </c>
      <c r="AR101" s="1926"/>
      <c r="AS101" s="659">
        <v>0.89583333333333304</v>
      </c>
      <c r="AT101" s="261">
        <v>0.91666666666666696</v>
      </c>
      <c r="AU101" s="1925" t="s">
        <v>12</v>
      </c>
      <c r="AV101" s="1926"/>
      <c r="AW101" s="698"/>
      <c r="AX101" s="261"/>
      <c r="AY101" s="1925"/>
      <c r="AZ101" s="1926"/>
      <c r="BA101" s="549"/>
      <c r="BB101" s="407"/>
      <c r="BC101" s="423"/>
      <c r="BD101" s="581"/>
      <c r="BE101" s="266"/>
      <c r="BF101" s="267"/>
      <c r="BG101" s="268"/>
      <c r="BH101" s="392"/>
      <c r="BI101" s="716">
        <v>0.93055555555555547</v>
      </c>
      <c r="BJ101" s="689">
        <v>0.9375</v>
      </c>
      <c r="BK101" s="2384" t="s">
        <v>34</v>
      </c>
      <c r="BL101" s="2385"/>
      <c r="BM101" s="614">
        <v>0.91666666666666663</v>
      </c>
      <c r="BN101" s="689">
        <v>0.92361111111111116</v>
      </c>
      <c r="BO101" s="2384" t="s">
        <v>35</v>
      </c>
      <c r="BP101" s="2385"/>
      <c r="BQ101" s="728"/>
      <c r="BR101" s="729"/>
      <c r="BS101" s="729"/>
      <c r="BT101" s="730"/>
    </row>
    <row r="102" spans="1:72" ht="9.6" customHeight="1" x14ac:dyDescent="0.25">
      <c r="A102" s="582"/>
      <c r="B102" s="287"/>
      <c r="C102" s="288"/>
      <c r="D102" s="288"/>
      <c r="E102" s="534">
        <v>0.89583333333333337</v>
      </c>
      <c r="F102" s="533">
        <v>0.92361111111111116</v>
      </c>
      <c r="G102" s="1931" t="s">
        <v>145</v>
      </c>
      <c r="H102" s="1941"/>
      <c r="I102" s="532">
        <v>0.91666666666666596</v>
      </c>
      <c r="J102" s="533">
        <v>0.9375</v>
      </c>
      <c r="K102" s="1931" t="s">
        <v>148</v>
      </c>
      <c r="L102" s="1931"/>
      <c r="M102" s="518"/>
      <c r="N102" s="235"/>
      <c r="O102" s="236"/>
      <c r="P102" s="237"/>
      <c r="Q102" s="1938" t="s">
        <v>14</v>
      </c>
      <c r="R102" s="1939"/>
      <c r="S102" s="1939"/>
      <c r="T102" s="1940"/>
      <c r="U102" s="1938" t="s">
        <v>36</v>
      </c>
      <c r="V102" s="1939"/>
      <c r="W102" s="1939"/>
      <c r="X102" s="1940"/>
      <c r="Y102" s="635"/>
      <c r="Z102" s="258"/>
      <c r="AA102" s="623"/>
      <c r="AB102" s="623"/>
      <c r="AC102" s="708"/>
      <c r="AD102" s="261"/>
      <c r="AE102" s="1925"/>
      <c r="AF102" s="1926"/>
      <c r="AG102" s="405"/>
      <c r="AH102" s="287"/>
      <c r="AI102" s="288"/>
      <c r="AJ102" s="288"/>
      <c r="AK102" s="234"/>
      <c r="AL102" s="235"/>
      <c r="AM102" s="236"/>
      <c r="AN102" s="237"/>
      <c r="AO102" s="346"/>
      <c r="AP102" s="258"/>
      <c r="AQ102" s="656"/>
      <c r="AR102" s="657"/>
      <c r="AS102" s="659"/>
      <c r="AT102" s="261"/>
      <c r="AU102" s="1925"/>
      <c r="AV102" s="1926"/>
      <c r="AW102" s="698"/>
      <c r="AX102" s="261"/>
      <c r="AY102" s="1925"/>
      <c r="AZ102" s="1926"/>
      <c r="BA102" s="549"/>
      <c r="BB102" s="407"/>
      <c r="BC102" s="423"/>
      <c r="BD102" s="581"/>
      <c r="BE102" s="405"/>
      <c r="BF102" s="287"/>
      <c r="BG102" s="288"/>
      <c r="BH102" s="288"/>
      <c r="BI102" s="716">
        <v>0.94791666666666663</v>
      </c>
      <c r="BJ102" s="689">
        <v>0.95486111111111116</v>
      </c>
      <c r="BK102" s="2384" t="s">
        <v>34</v>
      </c>
      <c r="BL102" s="2385"/>
      <c r="BM102" s="614">
        <v>0.93055555555555547</v>
      </c>
      <c r="BN102" s="689">
        <v>0.9375</v>
      </c>
      <c r="BO102" s="2384" t="s">
        <v>35</v>
      </c>
      <c r="BP102" s="2385"/>
      <c r="BQ102" s="728"/>
      <c r="BR102" s="729"/>
      <c r="BS102" s="729"/>
      <c r="BT102" s="730"/>
    </row>
    <row r="103" spans="1:72" ht="9.6" customHeight="1" x14ac:dyDescent="0.25">
      <c r="A103" s="582"/>
      <c r="B103" s="287"/>
      <c r="C103" s="288"/>
      <c r="D103" s="288"/>
      <c r="E103" s="1938" t="s">
        <v>5</v>
      </c>
      <c r="F103" s="1939"/>
      <c r="G103" s="1939"/>
      <c r="H103" s="1940"/>
      <c r="I103" s="1939" t="s">
        <v>14</v>
      </c>
      <c r="J103" s="1939"/>
      <c r="K103" s="1939"/>
      <c r="L103" s="1939"/>
      <c r="M103" s="523"/>
      <c r="N103" s="524"/>
      <c r="O103" s="524"/>
      <c r="P103" s="525"/>
      <c r="Q103" s="249"/>
      <c r="R103" s="250"/>
      <c r="S103" s="250"/>
      <c r="T103" s="251"/>
      <c r="U103" s="234"/>
      <c r="V103" s="235"/>
      <c r="W103" s="236"/>
      <c r="X103" s="237"/>
      <c r="Y103" s="635"/>
      <c r="Z103" s="258"/>
      <c r="AA103" s="623"/>
      <c r="AB103" s="623"/>
      <c r="AC103" s="708"/>
      <c r="AD103" s="261"/>
      <c r="AE103" s="1925"/>
      <c r="AF103" s="1926"/>
      <c r="AG103" s="405"/>
      <c r="AH103" s="287"/>
      <c r="AI103" s="288"/>
      <c r="AJ103" s="288"/>
      <c r="AK103" s="234"/>
      <c r="AL103" s="235"/>
      <c r="AM103" s="236"/>
      <c r="AN103" s="237"/>
      <c r="AO103" s="346"/>
      <c r="AP103" s="258"/>
      <c r="AQ103" s="656"/>
      <c r="AR103" s="657"/>
      <c r="AS103" s="659"/>
      <c r="AT103" s="261"/>
      <c r="AU103" s="1925"/>
      <c r="AV103" s="1926"/>
      <c r="AW103" s="346"/>
      <c r="AX103" s="258"/>
      <c r="AY103" s="696"/>
      <c r="AZ103" s="697"/>
      <c r="BA103" s="549"/>
      <c r="BB103" s="407"/>
      <c r="BC103" s="423"/>
      <c r="BD103" s="581"/>
      <c r="BE103" s="405"/>
      <c r="BF103" s="287"/>
      <c r="BG103" s="288"/>
      <c r="BH103" s="288"/>
      <c r="BI103" s="762"/>
      <c r="BJ103" s="760"/>
      <c r="BK103" s="718"/>
      <c r="BL103" s="718"/>
      <c r="BM103" s="614">
        <v>0.94791666666666663</v>
      </c>
      <c r="BN103" s="689">
        <v>0.95486111111111116</v>
      </c>
      <c r="BO103" s="2384" t="s">
        <v>35</v>
      </c>
      <c r="BP103" s="2385"/>
      <c r="BQ103" s="728"/>
      <c r="BR103" s="729"/>
      <c r="BS103" s="729"/>
      <c r="BT103" s="730"/>
    </row>
    <row r="104" spans="1:72" ht="9.6" customHeight="1" x14ac:dyDescent="0.25">
      <c r="A104" s="582"/>
      <c r="B104" s="287"/>
      <c r="C104" s="288"/>
      <c r="D104" s="288"/>
      <c r="E104" s="642"/>
      <c r="F104" s="243"/>
      <c r="G104" s="250"/>
      <c r="H104" s="251"/>
      <c r="I104" s="290"/>
      <c r="J104" s="290"/>
      <c r="K104" s="290"/>
      <c r="L104" s="290"/>
      <c r="M104" s="523"/>
      <c r="N104" s="524"/>
      <c r="O104" s="524"/>
      <c r="P104" s="525"/>
      <c r="Q104" s="249"/>
      <c r="R104" s="250"/>
      <c r="S104" s="250"/>
      <c r="T104" s="251"/>
      <c r="U104" s="234"/>
      <c r="V104" s="235"/>
      <c r="W104" s="236"/>
      <c r="X104" s="237"/>
      <c r="Y104" s="635"/>
      <c r="Z104" s="258"/>
      <c r="AA104" s="623"/>
      <c r="AB104" s="623"/>
      <c r="AC104" s="715"/>
      <c r="AD104" s="243"/>
      <c r="AE104" s="250"/>
      <c r="AF104" s="251"/>
      <c r="AG104" s="405"/>
      <c r="AH104" s="287"/>
      <c r="AI104" s="288"/>
      <c r="AJ104" s="288"/>
      <c r="AK104" s="583"/>
      <c r="AL104" s="393"/>
      <c r="AM104" s="394"/>
      <c r="AN104" s="528"/>
      <c r="AO104" s="677"/>
      <c r="AP104" s="363"/>
      <c r="AQ104" s="364"/>
      <c r="AR104" s="427"/>
      <c r="AS104" s="349"/>
      <c r="AT104" s="259"/>
      <c r="AU104" s="259"/>
      <c r="AV104" s="350"/>
      <c r="AW104" s="694"/>
      <c r="AX104" s="292"/>
      <c r="AY104" s="293"/>
      <c r="AZ104" s="366"/>
      <c r="BA104" s="380"/>
      <c r="BB104" s="296"/>
      <c r="BC104" s="428"/>
      <c r="BD104" s="584"/>
      <c r="BE104" s="405"/>
      <c r="BF104" s="287"/>
      <c r="BG104" s="288"/>
      <c r="BH104" s="288"/>
      <c r="BI104" s="716"/>
      <c r="BJ104" s="689"/>
      <c r="BK104" s="765"/>
      <c r="BL104" s="766"/>
      <c r="BM104" s="614"/>
      <c r="BN104" s="689"/>
      <c r="BO104" s="767"/>
      <c r="BP104" s="768"/>
      <c r="BQ104" s="728"/>
      <c r="BR104" s="729"/>
      <c r="BS104" s="729"/>
      <c r="BT104" s="730"/>
    </row>
    <row r="105" spans="1:72" ht="9.6" customHeight="1" x14ac:dyDescent="0.25">
      <c r="A105" s="306"/>
      <c r="B105" s="267"/>
      <c r="C105" s="268"/>
      <c r="D105" s="293"/>
      <c r="E105" s="642"/>
      <c r="F105" s="243"/>
      <c r="G105" s="250"/>
      <c r="H105" s="251"/>
      <c r="I105" s="1933"/>
      <c r="J105" s="1933"/>
      <c r="K105" s="1933"/>
      <c r="L105" s="1933"/>
      <c r="M105" s="523"/>
      <c r="N105" s="524"/>
      <c r="O105" s="524"/>
      <c r="P105" s="525"/>
      <c r="Q105" s="273"/>
      <c r="R105" s="267"/>
      <c r="S105" s="268"/>
      <c r="T105" s="366"/>
      <c r="U105" s="1934" t="s">
        <v>221</v>
      </c>
      <c r="V105" s="1935"/>
      <c r="W105" s="1935"/>
      <c r="X105" s="1936"/>
      <c r="Y105" s="362"/>
      <c r="Z105" s="363"/>
      <c r="AA105" s="364"/>
      <c r="AB105" s="364"/>
      <c r="AC105" s="234"/>
      <c r="AD105" s="235"/>
      <c r="AE105" s="236"/>
      <c r="AF105" s="237"/>
      <c r="AG105" s="266"/>
      <c r="AH105" s="267"/>
      <c r="AI105" s="268"/>
      <c r="AJ105" s="293"/>
      <c r="AK105" s="660"/>
      <c r="AL105" s="243"/>
      <c r="AM105" s="250"/>
      <c r="AN105" s="251"/>
      <c r="AO105" s="659"/>
      <c r="AP105" s="261"/>
      <c r="AQ105" s="1925"/>
      <c r="AR105" s="1926"/>
      <c r="AS105" s="1934" t="s">
        <v>222</v>
      </c>
      <c r="AT105" s="1935"/>
      <c r="AU105" s="1935"/>
      <c r="AV105" s="1936"/>
      <c r="AW105" s="694"/>
      <c r="AX105" s="292"/>
      <c r="AY105" s="293"/>
      <c r="AZ105" s="366"/>
      <c r="BA105" s="380"/>
      <c r="BB105" s="296"/>
      <c r="BC105" s="295"/>
      <c r="BD105" s="519"/>
      <c r="BE105" s="266"/>
      <c r="BF105" s="267"/>
      <c r="BG105" s="268"/>
      <c r="BH105" s="293"/>
      <c r="BI105" s="716"/>
      <c r="BJ105" s="689"/>
      <c r="BK105" s="765"/>
      <c r="BL105" s="766"/>
      <c r="BM105" s="614"/>
      <c r="BN105" s="689"/>
      <c r="BO105" s="767"/>
      <c r="BP105" s="768"/>
      <c r="BQ105" s="728"/>
      <c r="BR105" s="729"/>
      <c r="BS105" s="729"/>
      <c r="BT105" s="730"/>
    </row>
    <row r="106" spans="1:72" s="316" customFormat="1" ht="9.6" customHeight="1" x14ac:dyDescent="0.25">
      <c r="A106" s="585"/>
      <c r="B106" s="292"/>
      <c r="C106" s="293"/>
      <c r="D106" s="293"/>
      <c r="E106" s="642"/>
      <c r="F106" s="243"/>
      <c r="G106" s="250"/>
      <c r="H106" s="251"/>
      <c r="I106" s="1933"/>
      <c r="J106" s="1933"/>
      <c r="K106" s="1933"/>
      <c r="L106" s="1933"/>
      <c r="M106" s="642"/>
      <c r="N106" s="243"/>
      <c r="O106" s="250"/>
      <c r="P106" s="251"/>
      <c r="Q106" s="634"/>
      <c r="R106" s="292"/>
      <c r="S106" s="293"/>
      <c r="T106" s="366"/>
      <c r="U106" s="1934"/>
      <c r="V106" s="1935"/>
      <c r="W106" s="1935"/>
      <c r="X106" s="1936"/>
      <c r="Y106" s="368"/>
      <c r="Z106" s="369"/>
      <c r="AA106" s="368"/>
      <c r="AB106" s="370"/>
      <c r="AC106" s="715"/>
      <c r="AD106" s="243"/>
      <c r="AE106" s="250"/>
      <c r="AF106" s="251"/>
      <c r="AG106" s="622"/>
      <c r="AH106" s="292"/>
      <c r="AI106" s="293"/>
      <c r="AJ106" s="293"/>
      <c r="AK106" s="586"/>
      <c r="AL106" s="371"/>
      <c r="AM106" s="372"/>
      <c r="AN106" s="315"/>
      <c r="AO106" s="659"/>
      <c r="AP106" s="261"/>
      <c r="AQ106" s="1925"/>
      <c r="AR106" s="1926"/>
      <c r="AS106" s="1934"/>
      <c r="AT106" s="1935"/>
      <c r="AU106" s="1935"/>
      <c r="AV106" s="1936"/>
      <c r="AW106" s="273"/>
      <c r="AX106" s="267"/>
      <c r="AY106" s="266"/>
      <c r="AZ106" s="373"/>
      <c r="BA106" s="553"/>
      <c r="BB106" s="369"/>
      <c r="BC106" s="368"/>
      <c r="BD106" s="587"/>
      <c r="BE106" s="622"/>
      <c r="BF106" s="292"/>
      <c r="BG106" s="293"/>
      <c r="BH106" s="293"/>
      <c r="BI106" s="716"/>
      <c r="BJ106" s="689"/>
      <c r="BK106" s="765"/>
      <c r="BL106" s="766"/>
      <c r="BM106" s="614"/>
      <c r="BN106" s="689"/>
      <c r="BO106" s="767"/>
      <c r="BP106" s="768"/>
      <c r="BQ106" s="728"/>
      <c r="BR106" s="729"/>
      <c r="BS106" s="729"/>
      <c r="BT106" s="730"/>
    </row>
    <row r="107" spans="1:72" s="317" customFormat="1" ht="9.6" customHeight="1" x14ac:dyDescent="0.25">
      <c r="A107" s="401"/>
      <c r="B107" s="258"/>
      <c r="C107" s="259"/>
      <c r="D107" s="259"/>
      <c r="E107" s="380"/>
      <c r="F107" s="296"/>
      <c r="G107" s="295"/>
      <c r="H107" s="430"/>
      <c r="I107" s="295"/>
      <c r="J107" s="296"/>
      <c r="K107" s="295"/>
      <c r="L107" s="377"/>
      <c r="M107" s="380"/>
      <c r="N107" s="296"/>
      <c r="O107" s="295"/>
      <c r="P107" s="430"/>
      <c r="Q107" s="346"/>
      <c r="R107" s="258"/>
      <c r="S107" s="259"/>
      <c r="T107" s="350"/>
      <c r="U107" s="425"/>
      <c r="V107" s="378"/>
      <c r="W107" s="379"/>
      <c r="X107" s="426"/>
      <c r="Y107" s="295"/>
      <c r="Z107" s="296"/>
      <c r="AA107" s="295"/>
      <c r="AB107" s="377"/>
      <c r="AC107" s="380"/>
      <c r="AD107" s="296"/>
      <c r="AE107" s="295"/>
      <c r="AF107" s="430"/>
      <c r="AG107" s="257"/>
      <c r="AH107" s="258"/>
      <c r="AI107" s="259"/>
      <c r="AJ107" s="259"/>
      <c r="AK107" s="425"/>
      <c r="AL107" s="378"/>
      <c r="AM107" s="379"/>
      <c r="AN107" s="426"/>
      <c r="AO107" s="380"/>
      <c r="AP107" s="296"/>
      <c r="AQ107" s="295"/>
      <c r="AR107" s="430"/>
      <c r="AS107" s="280"/>
      <c r="AT107" s="275"/>
      <c r="AU107" s="276"/>
      <c r="AV107" s="588"/>
      <c r="AW107" s="273"/>
      <c r="AX107" s="267"/>
      <c r="AY107" s="268"/>
      <c r="AZ107" s="302"/>
      <c r="BA107" s="380"/>
      <c r="BB107" s="296"/>
      <c r="BC107" s="295"/>
      <c r="BD107" s="430"/>
      <c r="BE107" s="257"/>
      <c r="BF107" s="258"/>
      <c r="BG107" s="259"/>
      <c r="BH107" s="259"/>
      <c r="BI107" s="769"/>
      <c r="BJ107" s="770"/>
      <c r="BK107" s="771"/>
      <c r="BL107" s="772"/>
      <c r="BM107" s="773"/>
      <c r="BN107" s="774"/>
      <c r="BO107" s="775"/>
      <c r="BP107" s="776"/>
      <c r="BQ107" s="777"/>
      <c r="BR107" s="778"/>
      <c r="BS107" s="779"/>
      <c r="BT107" s="780"/>
    </row>
    <row r="108" spans="1:72" s="221" customFormat="1" ht="9.6" customHeight="1" thickBot="1" x14ac:dyDescent="0.3">
      <c r="A108" s="1937" t="s">
        <v>21</v>
      </c>
      <c r="B108" s="1918"/>
      <c r="C108" s="1918"/>
      <c r="D108" s="1918"/>
      <c r="E108" s="1917" t="s">
        <v>18</v>
      </c>
      <c r="F108" s="1918"/>
      <c r="G108" s="1918"/>
      <c r="H108" s="1919"/>
      <c r="I108" s="1918" t="s">
        <v>18</v>
      </c>
      <c r="J108" s="1918"/>
      <c r="K108" s="1918"/>
      <c r="L108" s="1918"/>
      <c r="M108" s="1917" t="s">
        <v>27</v>
      </c>
      <c r="N108" s="1918"/>
      <c r="O108" s="1918"/>
      <c r="P108" s="1919"/>
      <c r="Q108" s="1917" t="s">
        <v>21</v>
      </c>
      <c r="R108" s="1918"/>
      <c r="S108" s="1918"/>
      <c r="T108" s="1919"/>
      <c r="U108" s="1917" t="s">
        <v>19</v>
      </c>
      <c r="V108" s="1918"/>
      <c r="W108" s="1918"/>
      <c r="X108" s="1919"/>
      <c r="Y108" s="1918" t="s">
        <v>21</v>
      </c>
      <c r="Z108" s="1918"/>
      <c r="AA108" s="1918"/>
      <c r="AB108" s="1918"/>
      <c r="AC108" s="1917" t="s">
        <v>20</v>
      </c>
      <c r="AD108" s="1918"/>
      <c r="AE108" s="1918"/>
      <c r="AF108" s="1919"/>
      <c r="AG108" s="1924" t="s">
        <v>153</v>
      </c>
      <c r="AH108" s="1924"/>
      <c r="AI108" s="1924"/>
      <c r="AJ108" s="1924"/>
      <c r="AK108" s="1917" t="s">
        <v>223</v>
      </c>
      <c r="AL108" s="1918"/>
      <c r="AM108" s="1918"/>
      <c r="AN108" s="1919"/>
      <c r="AO108" s="1917" t="s">
        <v>19</v>
      </c>
      <c r="AP108" s="1918"/>
      <c r="AQ108" s="1918"/>
      <c r="AR108" s="1919"/>
      <c r="AS108" s="1917" t="s">
        <v>28</v>
      </c>
      <c r="AT108" s="1918"/>
      <c r="AU108" s="1918"/>
      <c r="AV108" s="1919"/>
      <c r="AW108" s="1917" t="s">
        <v>26</v>
      </c>
      <c r="AX108" s="1918"/>
      <c r="AY108" s="1918"/>
      <c r="AZ108" s="1919"/>
      <c r="BA108" s="1917" t="s">
        <v>49</v>
      </c>
      <c r="BB108" s="1918"/>
      <c r="BC108" s="1918"/>
      <c r="BD108" s="1919"/>
      <c r="BE108" s="1918" t="s">
        <v>28</v>
      </c>
      <c r="BF108" s="1918"/>
      <c r="BG108" s="1918"/>
      <c r="BH108" s="1918"/>
      <c r="BI108" s="2388" t="s">
        <v>61</v>
      </c>
      <c r="BJ108" s="2389"/>
      <c r="BK108" s="2389"/>
      <c r="BL108" s="2390"/>
      <c r="BM108" s="2391" t="s">
        <v>19</v>
      </c>
      <c r="BN108" s="2389"/>
      <c r="BO108" s="2389"/>
      <c r="BP108" s="2390"/>
      <c r="BQ108" s="2386" t="s">
        <v>154</v>
      </c>
      <c r="BR108" s="2386"/>
      <c r="BS108" s="2386"/>
      <c r="BT108" s="2387"/>
    </row>
    <row r="109" spans="1:72" ht="9.75" customHeight="1" thickTop="1" x14ac:dyDescent="0.25">
      <c r="A109" s="238"/>
      <c r="B109" s="235"/>
      <c r="C109" s="431"/>
      <c r="D109" s="431"/>
      <c r="L109" s="431"/>
      <c r="M109" s="238"/>
      <c r="N109" s="235"/>
      <c r="O109" s="431"/>
      <c r="P109" s="431"/>
      <c r="Q109" s="238"/>
      <c r="R109" s="235"/>
      <c r="S109" s="431"/>
      <c r="T109" s="431"/>
      <c r="U109" s="388"/>
      <c r="X109" s="431"/>
      <c r="Y109" s="388"/>
      <c r="Z109" s="235"/>
      <c r="AA109" s="431"/>
      <c r="AB109" s="431"/>
      <c r="AC109" s="388"/>
      <c r="AD109" s="235"/>
      <c r="AE109" s="431"/>
      <c r="AF109" s="431"/>
      <c r="AG109" s="388"/>
      <c r="AH109" s="235"/>
      <c r="AI109" s="431"/>
      <c r="AJ109" s="431"/>
      <c r="AK109" s="388"/>
      <c r="AL109" s="235"/>
      <c r="AM109" s="431"/>
      <c r="AN109" s="431"/>
      <c r="AO109" s="388"/>
      <c r="AP109" s="235"/>
      <c r="AQ109" s="431"/>
      <c r="AR109" s="431"/>
      <c r="AS109" s="388"/>
      <c r="AT109" s="235"/>
      <c r="AU109" s="431"/>
      <c r="AV109" s="431"/>
      <c r="AW109" s="388"/>
      <c r="AX109" s="235"/>
      <c r="AY109" s="431"/>
      <c r="BD109" s="431"/>
      <c r="BE109" s="388"/>
      <c r="BF109" s="235"/>
      <c r="BG109" s="431"/>
      <c r="BI109" s="388"/>
      <c r="BJ109" s="235"/>
      <c r="BK109" s="431"/>
      <c r="BL109" s="431"/>
      <c r="BM109" s="388"/>
      <c r="BN109" s="235"/>
      <c r="BO109" s="431"/>
      <c r="BP109" s="431"/>
      <c r="BQ109" s="388"/>
      <c r="BR109" s="235"/>
      <c r="BS109" s="431"/>
      <c r="BT109" s="431"/>
    </row>
    <row r="110" spans="1:72" ht="9" customHeight="1" x14ac:dyDescent="0.25">
      <c r="A110" s="238"/>
      <c r="B110" s="235"/>
      <c r="C110" s="431"/>
      <c r="D110" s="431"/>
      <c r="E110" s="238"/>
      <c r="F110" s="235"/>
      <c r="G110" s="431"/>
      <c r="H110" s="431"/>
      <c r="I110" s="238"/>
      <c r="J110" s="235"/>
      <c r="K110" s="431"/>
      <c r="L110" s="431"/>
      <c r="M110" s="238"/>
      <c r="N110" s="235"/>
      <c r="O110" s="431"/>
      <c r="P110" s="431"/>
      <c r="Q110" s="238"/>
      <c r="R110" s="235"/>
      <c r="S110" s="431"/>
      <c r="T110" s="431"/>
      <c r="U110" s="388"/>
      <c r="V110" s="235"/>
      <c r="W110" s="431"/>
      <c r="X110" s="431"/>
      <c r="Y110" s="388"/>
      <c r="Z110" s="235"/>
      <c r="AA110" s="431"/>
      <c r="AB110" s="431"/>
      <c r="AC110" s="431"/>
      <c r="AD110" s="431"/>
      <c r="AE110" s="431"/>
      <c r="AF110" s="431"/>
      <c r="AG110" s="431"/>
      <c r="AH110" s="431"/>
      <c r="AI110" s="431"/>
      <c r="AJ110" s="431"/>
      <c r="AK110" s="388"/>
      <c r="AL110" s="235"/>
      <c r="AM110" s="431"/>
      <c r="AN110" s="431"/>
      <c r="AO110" s="388"/>
      <c r="AP110" s="235"/>
      <c r="AQ110" s="431"/>
      <c r="AR110" s="431"/>
      <c r="AS110" s="388"/>
      <c r="AT110" s="235"/>
      <c r="AU110" s="431"/>
      <c r="AV110" s="431"/>
      <c r="AW110" s="388"/>
      <c r="AX110" s="235"/>
      <c r="AY110" s="431"/>
      <c r="AZ110" s="431"/>
      <c r="BA110" s="388"/>
      <c r="BB110" s="235"/>
      <c r="BC110" s="431"/>
      <c r="BD110" s="431"/>
      <c r="BE110" s="431"/>
      <c r="BF110" s="431"/>
      <c r="BG110" s="431"/>
      <c r="BH110" s="431"/>
      <c r="BI110" s="431"/>
      <c r="BJ110" s="431"/>
      <c r="BK110" s="431"/>
      <c r="BL110" s="431"/>
      <c r="BM110" s="431"/>
      <c r="BN110" s="431"/>
      <c r="BO110" s="431"/>
      <c r="BP110" s="431"/>
      <c r="BQ110" s="388"/>
      <c r="BR110" s="235"/>
      <c r="BS110" s="431"/>
      <c r="BT110" s="431"/>
    </row>
    <row r="111" spans="1:72" ht="9" customHeight="1" x14ac:dyDescent="0.25">
      <c r="A111" s="238"/>
      <c r="B111" s="235"/>
      <c r="C111" s="431"/>
      <c r="D111" s="431"/>
      <c r="E111" s="238"/>
      <c r="F111" s="235"/>
      <c r="G111" s="431"/>
      <c r="H111" s="431"/>
      <c r="I111" s="238"/>
      <c r="J111" s="235"/>
      <c r="K111" s="431"/>
      <c r="L111" s="431"/>
      <c r="M111" s="431"/>
      <c r="N111" s="431"/>
      <c r="O111" s="431"/>
      <c r="P111" s="431"/>
      <c r="Q111" s="431"/>
      <c r="R111" s="431"/>
      <c r="S111" s="431"/>
      <c r="T111" s="431"/>
      <c r="U111" s="431"/>
      <c r="V111" s="235"/>
      <c r="W111" s="431"/>
      <c r="X111" s="431"/>
      <c r="Y111" s="388"/>
      <c r="Z111" s="235"/>
      <c r="AA111" s="431"/>
      <c r="AB111" s="431"/>
      <c r="AC111" s="431"/>
      <c r="AD111" s="431"/>
      <c r="AE111" s="431"/>
      <c r="AF111" s="431"/>
      <c r="AG111" s="431"/>
      <c r="AH111" s="431"/>
      <c r="AI111" s="431"/>
      <c r="AJ111" s="431"/>
      <c r="AK111" s="431"/>
      <c r="AL111" s="235"/>
      <c r="AM111" s="431"/>
      <c r="AN111" s="431"/>
      <c r="AO111" s="388"/>
      <c r="AP111" s="235"/>
      <c r="AQ111" s="431"/>
      <c r="AR111" s="431"/>
      <c r="AS111" s="388"/>
      <c r="AT111" s="235"/>
      <c r="AU111" s="431"/>
      <c r="AV111" s="431"/>
      <c r="AW111" s="388"/>
      <c r="AX111" s="235"/>
      <c r="AY111" s="431"/>
      <c r="AZ111" s="431"/>
      <c r="BA111" s="431"/>
      <c r="BB111" s="431"/>
      <c r="BC111" s="431"/>
      <c r="BD111" s="431"/>
      <c r="BE111" s="431"/>
      <c r="BF111" s="431"/>
      <c r="BG111" s="431"/>
      <c r="BH111" s="431"/>
      <c r="BI111" s="431"/>
      <c r="BJ111" s="431"/>
      <c r="BK111" s="431"/>
      <c r="BL111" s="431"/>
      <c r="BM111" s="431"/>
      <c r="BN111" s="431"/>
      <c r="BO111" s="431"/>
      <c r="BP111" s="431"/>
      <c r="BQ111" s="388"/>
      <c r="BR111" s="235"/>
      <c r="BS111" s="431"/>
      <c r="BT111" s="431"/>
    </row>
    <row r="112" spans="1:72" ht="9" customHeight="1" x14ac:dyDescent="0.25">
      <c r="E112" s="238"/>
      <c r="F112" s="235"/>
      <c r="G112" s="431"/>
      <c r="H112" s="431"/>
      <c r="I112" s="238"/>
      <c r="J112" s="235"/>
      <c r="K112" s="431"/>
      <c r="L112" s="431"/>
      <c r="M112" s="431"/>
      <c r="N112" s="431"/>
      <c r="O112" s="431"/>
      <c r="P112" s="431"/>
      <c r="Q112" s="431"/>
      <c r="R112" s="431"/>
      <c r="S112" s="431"/>
      <c r="T112" s="431"/>
      <c r="U112" s="431"/>
      <c r="V112" s="235"/>
      <c r="W112" s="431"/>
      <c r="X112" s="431"/>
      <c r="AC112" s="431"/>
      <c r="AD112" s="431"/>
      <c r="AE112" s="431"/>
      <c r="AF112" s="431"/>
      <c r="AG112" s="431"/>
      <c r="AH112" s="431"/>
      <c r="AI112" s="431"/>
      <c r="AJ112" s="431"/>
      <c r="AK112" s="431"/>
      <c r="AO112" s="388"/>
      <c r="AP112" s="235"/>
      <c r="AQ112" s="431"/>
      <c r="AR112" s="431"/>
      <c r="AS112" s="388"/>
      <c r="AT112" s="235"/>
      <c r="AU112" s="431"/>
      <c r="AV112" s="431"/>
      <c r="AW112" s="388"/>
      <c r="AX112" s="235"/>
      <c r="AY112" s="431"/>
      <c r="AZ112" s="431"/>
      <c r="BA112" s="431"/>
      <c r="BB112" s="431"/>
      <c r="BC112" s="431"/>
      <c r="BD112" s="431"/>
      <c r="BE112" s="431"/>
      <c r="BF112" s="431"/>
      <c r="BG112" s="431"/>
      <c r="BH112" s="431"/>
      <c r="BI112" s="431"/>
      <c r="BJ112" s="431"/>
      <c r="BK112" s="431"/>
      <c r="BL112" s="431"/>
      <c r="BM112" s="431"/>
      <c r="BN112" s="431"/>
      <c r="BO112" s="431"/>
      <c r="BP112" s="431"/>
      <c r="BQ112" s="388"/>
      <c r="BR112" s="235"/>
      <c r="BS112" s="431"/>
      <c r="BT112" s="431"/>
    </row>
    <row r="113" spans="1:72" ht="9" customHeight="1" x14ac:dyDescent="0.25">
      <c r="E113" s="238"/>
      <c r="F113" s="235"/>
      <c r="G113" s="431"/>
      <c r="H113" s="431"/>
      <c r="I113" s="431"/>
      <c r="J113" s="431"/>
      <c r="K113" s="431"/>
      <c r="L113" s="431"/>
      <c r="M113" s="431"/>
      <c r="N113" s="431"/>
      <c r="O113" s="431"/>
      <c r="P113" s="431"/>
      <c r="Q113" s="431"/>
      <c r="R113" s="431"/>
      <c r="S113" s="431"/>
      <c r="T113" s="431"/>
      <c r="U113" s="431"/>
      <c r="V113" s="235"/>
      <c r="W113" s="431"/>
      <c r="X113" s="431"/>
      <c r="AC113" s="431"/>
      <c r="AD113" s="431"/>
      <c r="AE113" s="431"/>
      <c r="AF113" s="431"/>
      <c r="AG113" s="431"/>
      <c r="AH113" s="431"/>
      <c r="AI113" s="431"/>
      <c r="AJ113" s="431"/>
      <c r="AK113" s="431"/>
      <c r="AO113" s="388"/>
      <c r="AP113" s="235"/>
      <c r="AQ113" s="431"/>
      <c r="AR113" s="431"/>
      <c r="AS113" s="388"/>
      <c r="AT113" s="235"/>
      <c r="AU113" s="431"/>
      <c r="AV113" s="431"/>
      <c r="AW113" s="388"/>
      <c r="AX113" s="235"/>
      <c r="AY113" s="431"/>
      <c r="AZ113" s="431"/>
      <c r="BA113" s="431"/>
      <c r="BB113" s="431"/>
      <c r="BC113" s="431"/>
      <c r="BD113" s="431"/>
      <c r="BE113" s="431"/>
      <c r="BF113" s="431"/>
      <c r="BG113" s="431"/>
      <c r="BH113" s="431"/>
      <c r="BL113" s="431"/>
      <c r="BM113" s="431"/>
      <c r="BN113" s="431"/>
      <c r="BO113" s="431"/>
      <c r="BP113" s="431"/>
      <c r="BQ113" s="388"/>
      <c r="BR113" s="235"/>
      <c r="BS113" s="431"/>
      <c r="BT113" s="431"/>
    </row>
    <row r="114" spans="1:72" ht="9" customHeight="1" x14ac:dyDescent="0.25">
      <c r="E114" s="238"/>
      <c r="F114" s="235"/>
      <c r="G114" s="431"/>
      <c r="H114" s="431"/>
      <c r="I114" s="431"/>
      <c r="J114" s="431"/>
      <c r="K114" s="431"/>
      <c r="L114" s="431"/>
      <c r="M114" s="431"/>
      <c r="N114" s="431"/>
      <c r="O114" s="431"/>
      <c r="P114" s="431"/>
      <c r="Q114" s="431"/>
      <c r="R114" s="431"/>
      <c r="S114" s="431"/>
      <c r="T114" s="431"/>
      <c r="U114" s="431"/>
      <c r="V114" s="235"/>
      <c r="W114" s="431"/>
      <c r="X114" s="431"/>
      <c r="Y114" s="388"/>
      <c r="Z114" s="235"/>
      <c r="AA114" s="431"/>
      <c r="AB114" s="431"/>
      <c r="AC114" s="431"/>
      <c r="AD114" s="431"/>
      <c r="AE114" s="431"/>
      <c r="AF114" s="431"/>
      <c r="AG114" s="431"/>
      <c r="AH114" s="431"/>
      <c r="AI114" s="431"/>
      <c r="AJ114" s="431"/>
      <c r="AK114" s="431"/>
      <c r="AL114" s="235"/>
      <c r="AM114" s="431"/>
      <c r="AN114" s="431"/>
      <c r="AO114" s="388"/>
      <c r="AP114" s="235"/>
      <c r="AQ114" s="431"/>
      <c r="AR114" s="431"/>
      <c r="AS114" s="388"/>
      <c r="AT114" s="235"/>
      <c r="AU114" s="431"/>
      <c r="AV114" s="431"/>
      <c r="AW114" s="388"/>
      <c r="AX114" s="235"/>
      <c r="AY114" s="431"/>
      <c r="AZ114" s="431"/>
      <c r="BA114" s="431"/>
      <c r="BB114" s="431"/>
      <c r="BC114" s="431"/>
      <c r="BD114" s="431"/>
      <c r="BE114" s="431"/>
      <c r="BF114" s="431"/>
      <c r="BG114" s="431"/>
      <c r="BH114" s="431"/>
      <c r="BL114" s="431"/>
      <c r="BM114" s="431"/>
      <c r="BN114" s="431"/>
      <c r="BO114" s="431"/>
      <c r="BP114" s="431"/>
      <c r="BQ114" s="388"/>
      <c r="BR114" s="235"/>
      <c r="BS114" s="431"/>
      <c r="BT114" s="431"/>
    </row>
    <row r="115" spans="1:72" ht="9" customHeight="1" x14ac:dyDescent="0.25">
      <c r="E115" s="238"/>
      <c r="F115" s="235"/>
      <c r="G115" s="431"/>
      <c r="H115" s="431"/>
      <c r="I115" s="431"/>
      <c r="J115" s="431"/>
      <c r="K115" s="431"/>
      <c r="L115" s="431"/>
      <c r="M115" s="431"/>
      <c r="N115" s="431"/>
      <c r="O115" s="431"/>
      <c r="P115" s="431"/>
      <c r="Q115" s="431"/>
      <c r="R115" s="431"/>
      <c r="S115" s="431"/>
      <c r="T115" s="431"/>
      <c r="U115" s="431"/>
      <c r="V115" s="235"/>
      <c r="W115" s="431"/>
      <c r="X115" s="431"/>
      <c r="Y115" s="388"/>
      <c r="Z115" s="235"/>
      <c r="AA115" s="431"/>
      <c r="AB115" s="431"/>
      <c r="AC115" s="431"/>
      <c r="AD115" s="431"/>
      <c r="AE115" s="431"/>
      <c r="AF115" s="431"/>
      <c r="AG115" s="431"/>
      <c r="AH115" s="431"/>
      <c r="AI115" s="431"/>
      <c r="AJ115" s="431"/>
      <c r="AK115" s="431"/>
      <c r="AL115" s="235"/>
      <c r="AM115" s="431"/>
      <c r="AN115" s="431"/>
      <c r="AO115" s="388"/>
      <c r="AP115" s="235"/>
      <c r="AQ115" s="431"/>
      <c r="AR115" s="431"/>
      <c r="AS115" s="388"/>
      <c r="AT115" s="235"/>
      <c r="AU115" s="431"/>
      <c r="AV115" s="431"/>
      <c r="AW115" s="388"/>
      <c r="AX115" s="235"/>
      <c r="AY115" s="431"/>
      <c r="AZ115" s="431"/>
      <c r="BA115" s="431"/>
      <c r="BB115" s="431"/>
      <c r="BC115" s="431"/>
      <c r="BD115" s="431"/>
      <c r="BE115" s="431"/>
      <c r="BF115" s="431"/>
      <c r="BG115" s="431"/>
      <c r="BH115" s="431"/>
      <c r="BL115" s="431"/>
      <c r="BM115" s="431"/>
      <c r="BN115" s="431"/>
      <c r="BO115" s="431"/>
      <c r="BP115" s="431"/>
      <c r="BQ115" s="388"/>
      <c r="BR115" s="235"/>
      <c r="BS115" s="431"/>
      <c r="BT115" s="431"/>
    </row>
    <row r="116" spans="1:72" ht="9" customHeight="1" x14ac:dyDescent="0.25">
      <c r="A116" s="238"/>
      <c r="B116" s="235"/>
      <c r="C116" s="431"/>
      <c r="D116" s="431"/>
      <c r="E116" s="238"/>
      <c r="F116" s="235"/>
      <c r="G116" s="431"/>
      <c r="H116" s="431"/>
      <c r="I116" s="431"/>
      <c r="J116" s="431"/>
      <c r="K116" s="431"/>
      <c r="L116" s="431"/>
      <c r="M116" s="431"/>
      <c r="N116" s="431"/>
      <c r="O116" s="431"/>
      <c r="P116" s="431"/>
      <c r="Q116" s="431"/>
      <c r="R116" s="431"/>
      <c r="S116" s="431"/>
      <c r="T116" s="431"/>
      <c r="U116" s="431"/>
      <c r="V116" s="235"/>
      <c r="W116" s="431"/>
      <c r="X116" s="431"/>
      <c r="Y116" s="388"/>
      <c r="Z116" s="235"/>
      <c r="AA116" s="431"/>
      <c r="AB116" s="431"/>
      <c r="AC116" s="431"/>
      <c r="AD116" s="431"/>
      <c r="AE116" s="431"/>
      <c r="AF116" s="431"/>
      <c r="AG116" s="431"/>
      <c r="AH116" s="431"/>
      <c r="AI116" s="431"/>
      <c r="AJ116" s="431"/>
      <c r="AK116" s="431"/>
      <c r="AL116" s="235"/>
      <c r="AM116" s="431"/>
      <c r="AN116" s="431"/>
      <c r="AO116" s="388"/>
      <c r="AP116" s="235"/>
      <c r="AQ116" s="431"/>
      <c r="AR116" s="431"/>
      <c r="AS116" s="388"/>
      <c r="AT116" s="235"/>
      <c r="AU116" s="431"/>
      <c r="AV116" s="431"/>
      <c r="AW116" s="388"/>
      <c r="AX116" s="235"/>
      <c r="AY116" s="431"/>
      <c r="AZ116" s="431"/>
      <c r="BA116" s="431"/>
      <c r="BB116" s="431"/>
      <c r="BC116" s="431"/>
      <c r="BD116" s="431"/>
      <c r="BE116" s="431"/>
      <c r="BF116" s="431"/>
      <c r="BG116" s="431"/>
      <c r="BH116" s="431"/>
      <c r="BL116" s="431"/>
      <c r="BM116" s="431"/>
      <c r="BN116" s="431"/>
      <c r="BO116" s="431"/>
      <c r="BP116" s="431"/>
      <c r="BQ116" s="388"/>
      <c r="BR116" s="235"/>
      <c r="BS116" s="431"/>
      <c r="BT116" s="431"/>
    </row>
    <row r="117" spans="1:72" ht="9" customHeight="1" x14ac:dyDescent="0.25">
      <c r="A117" s="238"/>
      <c r="B117" s="235"/>
      <c r="C117" s="431"/>
      <c r="D117" s="431"/>
      <c r="E117" s="238"/>
      <c r="F117" s="235"/>
      <c r="G117" s="431"/>
      <c r="H117" s="431"/>
      <c r="I117" s="431"/>
      <c r="J117" s="431"/>
      <c r="K117" s="431"/>
      <c r="L117" s="431"/>
      <c r="M117" s="431"/>
      <c r="N117" s="431"/>
      <c r="O117" s="431"/>
      <c r="P117" s="431"/>
      <c r="Q117" s="431"/>
      <c r="R117" s="431"/>
      <c r="S117" s="431"/>
      <c r="T117" s="431"/>
      <c r="U117" s="431"/>
      <c r="V117" s="235"/>
      <c r="W117" s="431"/>
      <c r="X117" s="431"/>
      <c r="Y117" s="388"/>
      <c r="Z117" s="235"/>
      <c r="AA117" s="431"/>
      <c r="AB117" s="431"/>
      <c r="AC117" s="431"/>
      <c r="AD117" s="431"/>
      <c r="AE117" s="431"/>
      <c r="AF117" s="431"/>
      <c r="AG117" s="431"/>
      <c r="AH117" s="431"/>
      <c r="AI117" s="431"/>
      <c r="AJ117" s="431"/>
      <c r="AK117" s="431"/>
      <c r="AO117" s="388"/>
      <c r="AP117" s="235"/>
      <c r="AQ117" s="431"/>
      <c r="AR117" s="431"/>
      <c r="AS117" s="388"/>
      <c r="AT117" s="235"/>
      <c r="AU117" s="431"/>
      <c r="AV117" s="431"/>
      <c r="AW117" s="388"/>
      <c r="AX117" s="235"/>
      <c r="AY117" s="431"/>
      <c r="AZ117" s="431"/>
      <c r="BA117" s="431"/>
      <c r="BB117" s="431"/>
      <c r="BC117" s="431"/>
      <c r="BD117" s="431"/>
      <c r="BE117" s="431"/>
      <c r="BF117" s="431"/>
      <c r="BG117" s="431"/>
      <c r="BH117" s="431"/>
      <c r="BI117" s="431"/>
      <c r="BJ117" s="431"/>
      <c r="BK117" s="431"/>
      <c r="BL117" s="431"/>
      <c r="BM117" s="431"/>
      <c r="BN117" s="431"/>
      <c r="BO117" s="431"/>
      <c r="BP117" s="431"/>
      <c r="BQ117" s="388"/>
      <c r="BR117" s="235"/>
      <c r="BS117" s="431"/>
      <c r="BT117" s="431"/>
    </row>
    <row r="118" spans="1:72" ht="9" customHeight="1" x14ac:dyDescent="0.25">
      <c r="A118" s="238"/>
      <c r="B118" s="235"/>
      <c r="C118" s="431"/>
      <c r="D118" s="431"/>
      <c r="E118" s="238"/>
      <c r="F118" s="235"/>
      <c r="G118" s="431"/>
      <c r="H118" s="431"/>
      <c r="I118" s="431"/>
      <c r="J118" s="431"/>
      <c r="K118" s="431"/>
      <c r="L118" s="431"/>
      <c r="M118" s="431"/>
      <c r="N118" s="431"/>
      <c r="O118" s="431"/>
      <c r="P118" s="431"/>
      <c r="Q118" s="431"/>
      <c r="R118" s="431"/>
      <c r="S118" s="431"/>
      <c r="T118" s="431"/>
      <c r="U118" s="431"/>
      <c r="V118" s="235"/>
      <c r="W118" s="431"/>
      <c r="X118" s="431"/>
      <c r="Y118" s="388"/>
      <c r="Z118" s="235"/>
      <c r="AA118" s="431"/>
      <c r="AB118" s="431"/>
      <c r="AC118" s="431"/>
      <c r="AD118" s="431"/>
      <c r="AE118" s="431"/>
      <c r="AF118" s="431"/>
      <c r="AG118" s="431"/>
      <c r="AH118" s="431"/>
      <c r="AI118" s="431"/>
      <c r="AJ118" s="431"/>
      <c r="AK118" s="431"/>
      <c r="AO118" s="388"/>
      <c r="AP118" s="235"/>
      <c r="AQ118" s="431"/>
      <c r="AR118" s="431"/>
      <c r="AS118" s="388"/>
      <c r="AT118" s="235"/>
      <c r="AU118" s="431"/>
      <c r="AV118" s="431"/>
      <c r="AW118" s="388"/>
      <c r="AX118" s="235"/>
      <c r="AY118" s="431"/>
      <c r="AZ118" s="431"/>
      <c r="BA118" s="431"/>
      <c r="BB118" s="431"/>
      <c r="BC118" s="431"/>
      <c r="BD118" s="431"/>
      <c r="BE118" s="431"/>
      <c r="BF118" s="431"/>
      <c r="BG118" s="431"/>
      <c r="BH118" s="431"/>
      <c r="BI118" s="431"/>
      <c r="BJ118" s="431"/>
      <c r="BK118" s="431"/>
      <c r="BL118" s="431"/>
      <c r="BM118" s="431"/>
      <c r="BN118" s="431"/>
      <c r="BO118" s="431"/>
      <c r="BP118" s="431"/>
      <c r="BQ118" s="388"/>
      <c r="BR118" s="235"/>
      <c r="BS118" s="431"/>
      <c r="BT118" s="431"/>
    </row>
    <row r="119" spans="1:72" ht="9" customHeight="1" x14ac:dyDescent="0.25">
      <c r="A119" s="238"/>
      <c r="B119" s="235"/>
      <c r="C119" s="431"/>
      <c r="D119" s="431"/>
      <c r="E119" s="238"/>
      <c r="F119" s="235"/>
      <c r="G119" s="431"/>
      <c r="H119" s="431"/>
      <c r="I119" s="431"/>
      <c r="J119" s="431"/>
      <c r="K119" s="431"/>
      <c r="L119" s="431"/>
      <c r="M119" s="431"/>
      <c r="N119" s="431"/>
      <c r="O119" s="431"/>
      <c r="P119" s="431"/>
      <c r="Q119" s="431"/>
      <c r="R119" s="431"/>
      <c r="S119" s="431"/>
      <c r="T119" s="431"/>
      <c r="U119" s="431"/>
      <c r="V119" s="235"/>
      <c r="W119" s="431"/>
      <c r="X119" s="431"/>
      <c r="Y119" s="388"/>
      <c r="Z119" s="235"/>
      <c r="AA119" s="431"/>
      <c r="AB119" s="431"/>
      <c r="AC119" s="431"/>
      <c r="AD119" s="431"/>
      <c r="AE119" s="431"/>
      <c r="AF119" s="431"/>
      <c r="AG119" s="431"/>
      <c r="AH119" s="431"/>
      <c r="AI119" s="431"/>
      <c r="AJ119" s="431"/>
      <c r="AK119" s="431"/>
      <c r="AL119" s="235"/>
      <c r="AM119" s="431"/>
      <c r="AN119" s="431"/>
      <c r="AO119" s="388"/>
      <c r="AP119" s="235"/>
      <c r="AQ119" s="431"/>
      <c r="AR119" s="431"/>
      <c r="AS119" s="388"/>
      <c r="AT119" s="235"/>
      <c r="AU119" s="431"/>
      <c r="AV119" s="431"/>
      <c r="AW119" s="388"/>
      <c r="AX119" s="235"/>
      <c r="AY119" s="431"/>
      <c r="AZ119" s="431"/>
      <c r="BA119" s="431"/>
      <c r="BB119" s="431"/>
      <c r="BC119" s="431"/>
      <c r="BD119" s="431"/>
      <c r="BE119" s="431"/>
      <c r="BF119" s="431"/>
      <c r="BG119" s="431"/>
      <c r="BH119" s="431"/>
      <c r="BL119" s="431"/>
      <c r="BM119" s="431"/>
      <c r="BN119" s="431"/>
      <c r="BO119" s="431"/>
      <c r="BP119" s="431"/>
      <c r="BQ119" s="388"/>
      <c r="BR119" s="235"/>
      <c r="BS119" s="431"/>
      <c r="BT119" s="431"/>
    </row>
    <row r="120" spans="1:72" ht="9" customHeight="1" x14ac:dyDescent="0.25">
      <c r="A120" s="238"/>
      <c r="B120" s="235"/>
      <c r="C120" s="431"/>
      <c r="D120" s="431"/>
      <c r="E120" s="238"/>
      <c r="F120" s="235"/>
      <c r="G120" s="431"/>
      <c r="H120" s="431"/>
      <c r="I120" s="431"/>
      <c r="J120" s="431"/>
      <c r="K120" s="431"/>
      <c r="L120" s="431"/>
      <c r="M120" s="431"/>
      <c r="N120" s="431"/>
      <c r="O120" s="431"/>
      <c r="P120" s="431"/>
      <c r="Q120" s="431"/>
      <c r="R120" s="431"/>
      <c r="S120" s="431"/>
      <c r="T120" s="431"/>
      <c r="U120" s="431"/>
      <c r="V120" s="235"/>
      <c r="W120" s="431"/>
      <c r="X120" s="431"/>
      <c r="Y120" s="388"/>
      <c r="Z120" s="235"/>
      <c r="AA120" s="431"/>
      <c r="AB120" s="431"/>
      <c r="AC120" s="431"/>
      <c r="AD120" s="431"/>
      <c r="AE120" s="431"/>
      <c r="AF120" s="431"/>
      <c r="AG120" s="431"/>
      <c r="AH120" s="431"/>
      <c r="AI120" s="431"/>
      <c r="AJ120" s="431"/>
      <c r="AK120" s="431"/>
      <c r="AL120" s="235"/>
      <c r="AM120" s="431"/>
      <c r="AN120" s="431"/>
      <c r="AO120" s="388"/>
      <c r="AP120" s="235"/>
      <c r="AQ120" s="431"/>
      <c r="AR120" s="431"/>
      <c r="AS120" s="388"/>
      <c r="AT120" s="235"/>
      <c r="AU120" s="431"/>
      <c r="AV120" s="431"/>
      <c r="AW120" s="388"/>
      <c r="AX120" s="235"/>
      <c r="AY120" s="431"/>
      <c r="AZ120" s="431"/>
      <c r="BA120" s="431"/>
      <c r="BB120" s="431"/>
      <c r="BC120" s="431"/>
      <c r="BD120" s="431"/>
      <c r="BE120" s="431"/>
      <c r="BF120" s="431"/>
      <c r="BG120" s="431"/>
      <c r="BH120" s="431"/>
      <c r="BL120" s="431"/>
      <c r="BM120" s="431"/>
      <c r="BN120" s="431"/>
      <c r="BO120" s="431"/>
      <c r="BP120" s="431"/>
      <c r="BQ120" s="388"/>
      <c r="BR120" s="235"/>
      <c r="BS120" s="431"/>
      <c r="BT120" s="431"/>
    </row>
    <row r="121" spans="1:72" ht="9" customHeight="1" x14ac:dyDescent="0.25">
      <c r="A121" s="238"/>
      <c r="B121" s="235"/>
      <c r="C121" s="431"/>
      <c r="D121" s="431"/>
      <c r="E121" s="238"/>
      <c r="F121" s="235"/>
      <c r="G121" s="431"/>
      <c r="H121" s="431"/>
      <c r="I121" s="431"/>
      <c r="J121" s="431"/>
      <c r="K121" s="431"/>
      <c r="L121" s="431"/>
      <c r="M121" s="431"/>
      <c r="N121" s="431"/>
      <c r="O121" s="431"/>
      <c r="P121" s="431"/>
      <c r="Q121" s="431"/>
      <c r="R121" s="431"/>
      <c r="S121" s="431"/>
      <c r="T121" s="431"/>
      <c r="U121" s="431"/>
      <c r="V121" s="235"/>
      <c r="W121" s="431"/>
      <c r="X121" s="431"/>
      <c r="Y121" s="388"/>
      <c r="Z121" s="235"/>
      <c r="AA121" s="431"/>
      <c r="AB121" s="431"/>
      <c r="AC121" s="431"/>
      <c r="AD121" s="431"/>
      <c r="AE121" s="431"/>
      <c r="AF121" s="431"/>
      <c r="AG121" s="431"/>
      <c r="AH121" s="431"/>
      <c r="AI121" s="431"/>
      <c r="AJ121" s="431"/>
      <c r="AK121" s="431"/>
      <c r="AL121" s="235"/>
      <c r="AM121" s="431"/>
      <c r="AN121" s="431"/>
      <c r="AO121" s="388"/>
      <c r="AP121" s="235"/>
      <c r="AQ121" s="431"/>
      <c r="AR121" s="431"/>
      <c r="AS121" s="388"/>
      <c r="AT121" s="235"/>
      <c r="AU121" s="431"/>
      <c r="AV121" s="431"/>
      <c r="AW121" s="388"/>
      <c r="AX121" s="235"/>
      <c r="AY121" s="431"/>
      <c r="AZ121" s="431"/>
      <c r="BA121" s="431"/>
      <c r="BB121" s="431"/>
      <c r="BC121" s="431"/>
      <c r="BD121" s="431"/>
      <c r="BE121" s="431"/>
      <c r="BF121" s="431"/>
      <c r="BG121" s="431"/>
      <c r="BH121" s="431"/>
      <c r="BI121" s="431"/>
      <c r="BJ121" s="431"/>
      <c r="BK121" s="431"/>
      <c r="BL121" s="431"/>
      <c r="BM121" s="431"/>
      <c r="BN121" s="431"/>
      <c r="BO121" s="431"/>
      <c r="BP121" s="431"/>
      <c r="BQ121" s="388"/>
      <c r="BR121" s="235"/>
      <c r="BS121" s="431"/>
      <c r="BT121" s="431"/>
    </row>
    <row r="122" spans="1:72" ht="9" customHeight="1" x14ac:dyDescent="0.25">
      <c r="A122" s="238"/>
      <c r="B122" s="235"/>
      <c r="C122" s="431"/>
      <c r="D122" s="431"/>
      <c r="E122" s="238"/>
      <c r="F122" s="235"/>
      <c r="G122" s="431"/>
      <c r="H122" s="431"/>
      <c r="I122" s="431"/>
      <c r="J122" s="431"/>
      <c r="K122" s="431"/>
      <c r="L122" s="431"/>
      <c r="M122" s="431"/>
      <c r="N122" s="431"/>
      <c r="O122" s="431"/>
      <c r="P122" s="431"/>
      <c r="Q122" s="431"/>
      <c r="R122" s="431"/>
      <c r="S122" s="431"/>
      <c r="T122" s="431"/>
      <c r="U122" s="431"/>
      <c r="V122" s="235"/>
      <c r="W122" s="431"/>
      <c r="X122" s="431"/>
      <c r="Y122" s="388"/>
      <c r="Z122" s="235"/>
      <c r="AA122" s="431"/>
      <c r="AB122" s="431"/>
      <c r="AC122" s="431"/>
      <c r="AD122" s="431"/>
      <c r="AE122" s="431"/>
      <c r="AF122" s="431"/>
      <c r="AG122" s="431"/>
      <c r="AH122" s="431"/>
      <c r="AI122" s="431"/>
      <c r="AJ122" s="431"/>
      <c r="AK122" s="431"/>
      <c r="AL122" s="235"/>
      <c r="AM122" s="431"/>
      <c r="AN122" s="431"/>
      <c r="AO122" s="388"/>
      <c r="AP122" s="235"/>
      <c r="AQ122" s="431"/>
      <c r="AR122" s="431"/>
      <c r="AS122" s="388"/>
      <c r="AT122" s="235"/>
      <c r="AU122" s="431"/>
      <c r="AV122" s="431"/>
      <c r="AW122" s="388"/>
      <c r="AX122" s="235"/>
      <c r="AY122" s="431"/>
      <c r="AZ122" s="431"/>
      <c r="BA122" s="431"/>
      <c r="BB122" s="431"/>
      <c r="BC122" s="431"/>
      <c r="BD122" s="431"/>
      <c r="BE122" s="431"/>
      <c r="BF122" s="431"/>
      <c r="BG122" s="431"/>
      <c r="BH122" s="431"/>
      <c r="BI122" s="431"/>
      <c r="BJ122" s="431"/>
      <c r="BK122" s="431"/>
      <c r="BL122" s="431"/>
      <c r="BM122" s="431"/>
      <c r="BN122" s="431"/>
      <c r="BO122" s="431"/>
      <c r="BP122" s="431"/>
      <c r="BQ122" s="388"/>
      <c r="BR122" s="235"/>
      <c r="BS122" s="431"/>
      <c r="BT122" s="431"/>
    </row>
    <row r="123" spans="1:72" ht="9" customHeight="1" x14ac:dyDescent="0.25">
      <c r="A123" s="238"/>
      <c r="B123" s="235"/>
      <c r="C123" s="431"/>
      <c r="D123" s="431"/>
      <c r="E123" s="238"/>
      <c r="F123" s="235"/>
      <c r="G123" s="431"/>
      <c r="H123" s="431"/>
      <c r="I123" s="431"/>
      <c r="J123" s="431"/>
      <c r="K123" s="431"/>
      <c r="L123" s="431"/>
      <c r="M123" s="431"/>
      <c r="N123" s="431"/>
      <c r="O123" s="431"/>
      <c r="P123" s="431"/>
      <c r="Q123" s="431"/>
      <c r="R123" s="431"/>
      <c r="S123" s="431"/>
      <c r="T123" s="431"/>
      <c r="U123" s="431"/>
      <c r="V123" s="235"/>
      <c r="W123" s="431"/>
      <c r="X123" s="431"/>
      <c r="Y123" s="388"/>
      <c r="Z123" s="235"/>
      <c r="AA123" s="431"/>
      <c r="AB123" s="431"/>
      <c r="AC123" s="431"/>
      <c r="AD123" s="431"/>
      <c r="AE123" s="431"/>
      <c r="AF123" s="431"/>
      <c r="AG123" s="431"/>
      <c r="AH123" s="431"/>
      <c r="AI123" s="431"/>
      <c r="AJ123" s="431"/>
      <c r="AK123" s="431"/>
      <c r="AL123" s="235"/>
      <c r="AM123" s="431"/>
      <c r="AN123" s="431"/>
      <c r="AO123" s="388"/>
      <c r="AP123" s="235"/>
      <c r="AQ123" s="431"/>
      <c r="AR123" s="431"/>
      <c r="AS123" s="388"/>
      <c r="AT123" s="235"/>
      <c r="AU123" s="431"/>
      <c r="AV123" s="431"/>
      <c r="AW123" s="388"/>
      <c r="AX123" s="235"/>
      <c r="AY123" s="431"/>
      <c r="AZ123" s="431"/>
      <c r="BA123" s="431"/>
      <c r="BB123" s="431"/>
      <c r="BC123" s="431"/>
      <c r="BD123" s="431"/>
      <c r="BE123" s="431"/>
      <c r="BF123" s="431"/>
      <c r="BG123" s="431"/>
      <c r="BH123" s="431"/>
      <c r="BM123" s="431"/>
      <c r="BN123" s="431"/>
      <c r="BO123" s="431"/>
      <c r="BP123" s="431"/>
      <c r="BQ123" s="388"/>
      <c r="BR123" s="235"/>
      <c r="BS123" s="431"/>
      <c r="BT123" s="431"/>
    </row>
    <row r="124" spans="1:72" ht="9" customHeight="1" x14ac:dyDescent="0.25">
      <c r="A124" s="238"/>
      <c r="B124" s="235"/>
      <c r="C124" s="431"/>
      <c r="D124" s="431"/>
      <c r="E124" s="238"/>
      <c r="F124" s="235"/>
      <c r="G124" s="431"/>
      <c r="H124" s="431"/>
      <c r="I124" s="431"/>
      <c r="J124" s="431"/>
      <c r="K124" s="431"/>
      <c r="L124" s="431"/>
      <c r="M124" s="431"/>
      <c r="N124" s="431"/>
      <c r="O124" s="431"/>
      <c r="P124" s="431"/>
      <c r="Q124" s="431"/>
      <c r="R124" s="431"/>
      <c r="S124" s="431"/>
      <c r="T124" s="431"/>
      <c r="U124" s="431"/>
      <c r="V124" s="235"/>
      <c r="W124" s="431"/>
      <c r="X124" s="431"/>
      <c r="Y124" s="388"/>
      <c r="Z124" s="235"/>
      <c r="AA124" s="431"/>
      <c r="AB124" s="431"/>
      <c r="AC124" s="431"/>
      <c r="AD124" s="431"/>
      <c r="AE124" s="431"/>
      <c r="AF124" s="431"/>
      <c r="AG124" s="431"/>
      <c r="AH124" s="431"/>
      <c r="AI124" s="431"/>
      <c r="AJ124" s="431"/>
      <c r="AK124" s="431"/>
      <c r="AL124" s="235"/>
      <c r="AM124" s="431"/>
      <c r="AN124" s="431"/>
      <c r="AO124" s="388"/>
      <c r="AP124" s="235"/>
      <c r="AQ124" s="431"/>
      <c r="AR124" s="431"/>
      <c r="AS124" s="388"/>
      <c r="AT124" s="235"/>
      <c r="AU124" s="431"/>
      <c r="AV124" s="431"/>
      <c r="AW124" s="388"/>
      <c r="AX124" s="235"/>
      <c r="AY124" s="431"/>
      <c r="AZ124" s="431"/>
      <c r="BA124" s="431"/>
      <c r="BB124" s="431"/>
      <c r="BC124" s="431"/>
      <c r="BD124" s="431"/>
      <c r="BE124" s="431"/>
      <c r="BF124" s="431"/>
      <c r="BG124" s="431"/>
      <c r="BH124" s="431"/>
      <c r="BM124" s="431"/>
      <c r="BN124" s="431"/>
      <c r="BO124" s="431"/>
      <c r="BP124" s="431"/>
      <c r="BQ124" s="388"/>
      <c r="BR124" s="235"/>
      <c r="BS124" s="431"/>
      <c r="BT124" s="431"/>
    </row>
    <row r="125" spans="1:72" ht="9" customHeight="1" x14ac:dyDescent="0.25">
      <c r="A125" s="238"/>
      <c r="B125" s="235"/>
      <c r="C125" s="431"/>
      <c r="D125" s="431"/>
      <c r="E125" s="238"/>
      <c r="F125" s="235"/>
      <c r="G125" s="431"/>
      <c r="H125" s="431"/>
      <c r="I125" s="431"/>
      <c r="J125" s="431"/>
      <c r="K125" s="431"/>
      <c r="L125" s="431"/>
      <c r="M125" s="431"/>
      <c r="N125" s="431"/>
      <c r="O125" s="431"/>
      <c r="P125" s="431"/>
      <c r="Q125" s="431"/>
      <c r="R125" s="431"/>
      <c r="S125" s="431"/>
      <c r="T125" s="431"/>
      <c r="U125" s="431"/>
      <c r="V125" s="235"/>
      <c r="W125" s="431"/>
      <c r="X125" s="431"/>
      <c r="Y125" s="388"/>
      <c r="Z125" s="235"/>
      <c r="AA125" s="431"/>
      <c r="AB125" s="431"/>
      <c r="AC125" s="431"/>
      <c r="AD125" s="431"/>
      <c r="AE125" s="431"/>
      <c r="AF125" s="431"/>
      <c r="AG125" s="431"/>
      <c r="AH125" s="431"/>
      <c r="AI125" s="431"/>
      <c r="AJ125" s="431"/>
      <c r="AK125" s="431"/>
      <c r="AL125" s="235"/>
      <c r="AM125" s="431"/>
      <c r="AN125" s="431"/>
      <c r="AO125" s="388"/>
      <c r="AP125" s="235"/>
      <c r="AQ125" s="431"/>
      <c r="AR125" s="431"/>
      <c r="AS125" s="388"/>
      <c r="AT125" s="235"/>
      <c r="AU125" s="431"/>
      <c r="AV125" s="431"/>
      <c r="AW125" s="388"/>
      <c r="AX125" s="235"/>
      <c r="AY125" s="431"/>
      <c r="AZ125" s="431"/>
      <c r="BA125" s="431"/>
      <c r="BB125" s="431"/>
      <c r="BC125" s="431"/>
      <c r="BD125" s="431"/>
      <c r="BE125" s="431"/>
      <c r="BF125" s="431"/>
      <c r="BG125" s="431"/>
      <c r="BH125" s="431"/>
      <c r="BI125" s="431"/>
      <c r="BJ125" s="431"/>
      <c r="BK125" s="431"/>
      <c r="BL125" s="431"/>
      <c r="BM125" s="431"/>
      <c r="BN125" s="431"/>
      <c r="BO125" s="431"/>
      <c r="BP125" s="431"/>
      <c r="BQ125" s="388"/>
      <c r="BR125" s="235"/>
      <c r="BS125" s="431"/>
      <c r="BT125" s="431"/>
    </row>
    <row r="126" spans="1:72" ht="9" customHeight="1" x14ac:dyDescent="0.25">
      <c r="A126" s="238"/>
      <c r="B126" s="235"/>
      <c r="C126" s="431"/>
      <c r="D126" s="431"/>
      <c r="E126" s="238"/>
      <c r="F126" s="235"/>
      <c r="G126" s="431"/>
      <c r="H126" s="431"/>
      <c r="I126" s="431"/>
      <c r="J126" s="431"/>
      <c r="K126" s="431"/>
      <c r="L126" s="431"/>
      <c r="M126" s="431"/>
      <c r="N126" s="431"/>
      <c r="O126" s="431"/>
      <c r="P126" s="431"/>
      <c r="Q126" s="431"/>
      <c r="R126" s="431"/>
      <c r="S126" s="431"/>
      <c r="T126" s="431"/>
      <c r="U126" s="431"/>
      <c r="V126" s="235"/>
      <c r="W126" s="431"/>
      <c r="X126" s="431"/>
      <c r="Y126" s="388"/>
      <c r="Z126" s="235"/>
      <c r="AA126" s="431"/>
      <c r="AB126" s="431"/>
      <c r="AC126" s="431"/>
      <c r="AD126" s="431"/>
      <c r="AE126" s="431"/>
      <c r="AF126" s="431"/>
      <c r="AG126" s="431"/>
      <c r="AH126" s="431"/>
      <c r="AI126" s="431"/>
      <c r="AJ126" s="431"/>
      <c r="AK126" s="431"/>
      <c r="AL126" s="235"/>
      <c r="AM126" s="431"/>
      <c r="AN126" s="431"/>
      <c r="AO126" s="388"/>
      <c r="AP126" s="235"/>
      <c r="AQ126" s="431"/>
      <c r="AR126" s="431"/>
      <c r="AS126" s="388"/>
      <c r="AT126" s="235"/>
      <c r="AU126" s="431"/>
      <c r="AV126" s="431"/>
      <c r="AW126" s="388"/>
      <c r="AX126" s="235"/>
      <c r="AY126" s="431"/>
      <c r="AZ126" s="431"/>
      <c r="BA126" s="431"/>
      <c r="BB126" s="431"/>
      <c r="BC126" s="431"/>
      <c r="BD126" s="431"/>
      <c r="BE126" s="431"/>
      <c r="BF126" s="431"/>
      <c r="BG126" s="431"/>
      <c r="BH126" s="431"/>
      <c r="BI126" s="431"/>
      <c r="BJ126" s="431"/>
      <c r="BK126" s="431"/>
      <c r="BL126" s="431"/>
      <c r="BM126" s="431"/>
      <c r="BN126" s="431"/>
      <c r="BO126" s="431"/>
      <c r="BP126" s="431"/>
      <c r="BQ126" s="388"/>
      <c r="BR126" s="235"/>
      <c r="BS126" s="431"/>
      <c r="BT126" s="431"/>
    </row>
    <row r="127" spans="1:72" ht="9" customHeight="1" x14ac:dyDescent="0.25">
      <c r="A127" s="238"/>
      <c r="B127" s="235"/>
      <c r="C127" s="431"/>
      <c r="D127" s="431"/>
      <c r="E127" s="238"/>
      <c r="F127" s="235"/>
      <c r="G127" s="431"/>
      <c r="H127" s="431"/>
      <c r="I127" s="431"/>
      <c r="J127" s="431"/>
      <c r="K127" s="431"/>
      <c r="L127" s="431"/>
      <c r="M127" s="431"/>
      <c r="N127" s="431"/>
      <c r="O127" s="431"/>
      <c r="P127" s="431"/>
      <c r="Q127" s="431"/>
      <c r="R127" s="431"/>
      <c r="S127" s="431"/>
      <c r="T127" s="431"/>
      <c r="U127" s="431"/>
      <c r="V127" s="235"/>
      <c r="W127" s="431"/>
      <c r="X127" s="431"/>
      <c r="Y127" s="388"/>
      <c r="Z127" s="235"/>
      <c r="AA127" s="431"/>
      <c r="AB127" s="431"/>
      <c r="AC127" s="431"/>
      <c r="AD127" s="431"/>
      <c r="AE127" s="431"/>
      <c r="AF127" s="431"/>
      <c r="AG127" s="431"/>
      <c r="AH127" s="431"/>
      <c r="AI127" s="431"/>
      <c r="AJ127" s="431"/>
      <c r="AK127" s="431"/>
      <c r="AL127" s="235"/>
      <c r="AM127" s="431"/>
      <c r="AN127" s="431"/>
      <c r="AO127" s="388"/>
      <c r="AP127" s="235"/>
      <c r="AQ127" s="431"/>
      <c r="AR127" s="431"/>
      <c r="AS127" s="388"/>
      <c r="AT127" s="235"/>
      <c r="AU127" s="431"/>
      <c r="AV127" s="431"/>
      <c r="AW127" s="388"/>
      <c r="AX127" s="235"/>
      <c r="AY127" s="431"/>
      <c r="AZ127" s="431"/>
      <c r="BA127" s="431"/>
      <c r="BB127" s="431"/>
      <c r="BC127" s="431"/>
      <c r="BD127" s="431"/>
      <c r="BE127" s="431"/>
      <c r="BF127" s="431"/>
      <c r="BG127" s="431"/>
      <c r="BH127" s="431"/>
      <c r="BI127" s="431"/>
      <c r="BJ127" s="431"/>
      <c r="BK127" s="431"/>
      <c r="BL127" s="431"/>
      <c r="BM127" s="431"/>
      <c r="BN127" s="431"/>
      <c r="BO127" s="431"/>
      <c r="BP127" s="431"/>
      <c r="BQ127" s="388"/>
      <c r="BR127" s="235"/>
      <c r="BS127" s="431"/>
      <c r="BT127" s="431"/>
    </row>
    <row r="128" spans="1:72" ht="9" customHeight="1" x14ac:dyDescent="0.25">
      <c r="A128" s="238"/>
      <c r="B128" s="235"/>
      <c r="C128" s="431"/>
      <c r="D128" s="431"/>
      <c r="E128" s="238"/>
      <c r="F128" s="235"/>
      <c r="G128" s="431"/>
      <c r="H128" s="431"/>
      <c r="I128" s="431"/>
      <c r="J128" s="431"/>
      <c r="K128" s="431"/>
      <c r="L128" s="431"/>
      <c r="M128" s="431"/>
      <c r="N128" s="431"/>
      <c r="O128" s="431"/>
      <c r="P128" s="431"/>
      <c r="Q128" s="431"/>
      <c r="R128" s="431"/>
      <c r="S128" s="431"/>
      <c r="T128" s="431"/>
      <c r="U128" s="431"/>
      <c r="V128" s="235"/>
      <c r="W128" s="431"/>
      <c r="X128" s="431"/>
      <c r="Y128" s="388"/>
      <c r="Z128" s="235"/>
      <c r="AA128" s="431"/>
      <c r="AB128" s="431"/>
      <c r="AC128" s="431"/>
      <c r="AD128" s="431"/>
      <c r="AE128" s="431"/>
      <c r="AF128" s="431"/>
      <c r="AG128" s="431"/>
      <c r="AH128" s="431"/>
      <c r="AI128" s="431"/>
      <c r="AJ128" s="431"/>
      <c r="AK128" s="431"/>
      <c r="AL128" s="235"/>
      <c r="AM128" s="431"/>
      <c r="AN128" s="431"/>
      <c r="AO128" s="388"/>
      <c r="AP128" s="235"/>
      <c r="AQ128" s="431"/>
      <c r="AR128" s="431"/>
      <c r="AS128" s="388"/>
      <c r="AT128" s="235"/>
      <c r="AU128" s="431"/>
      <c r="AV128" s="431"/>
      <c r="AW128" s="388"/>
      <c r="AX128" s="235"/>
      <c r="AY128" s="431"/>
      <c r="AZ128" s="431"/>
      <c r="BA128" s="431"/>
      <c r="BB128" s="431"/>
      <c r="BC128" s="431"/>
      <c r="BD128" s="431"/>
      <c r="BE128" s="431"/>
      <c r="BF128" s="431"/>
      <c r="BG128" s="431"/>
      <c r="BH128" s="431"/>
      <c r="BI128" s="431"/>
      <c r="BJ128" s="431"/>
      <c r="BK128" s="431"/>
      <c r="BL128" s="431"/>
      <c r="BM128" s="431"/>
      <c r="BN128" s="431"/>
      <c r="BO128" s="431"/>
      <c r="BP128" s="431"/>
      <c r="BQ128" s="388"/>
      <c r="BR128" s="235"/>
      <c r="BS128" s="431"/>
      <c r="BT128" s="431"/>
    </row>
    <row r="129" spans="1:72" ht="9" customHeight="1" x14ac:dyDescent="0.25">
      <c r="A129" s="238"/>
      <c r="B129" s="235"/>
      <c r="C129" s="431"/>
      <c r="D129" s="431"/>
      <c r="E129" s="238"/>
      <c r="F129" s="235"/>
      <c r="G129" s="431"/>
      <c r="H129" s="431"/>
      <c r="I129" s="431"/>
      <c r="J129" s="431"/>
      <c r="K129" s="431"/>
      <c r="L129" s="431"/>
      <c r="M129" s="431"/>
      <c r="N129" s="431"/>
      <c r="O129" s="431"/>
      <c r="P129" s="431"/>
      <c r="Q129" s="431"/>
      <c r="R129" s="431"/>
      <c r="S129" s="431"/>
      <c r="T129" s="431"/>
      <c r="U129" s="431"/>
      <c r="V129" s="235"/>
      <c r="W129" s="431"/>
      <c r="X129" s="431"/>
      <c r="Y129" s="388"/>
      <c r="Z129" s="235"/>
      <c r="AA129" s="431"/>
      <c r="AB129" s="431"/>
      <c r="AC129" s="431"/>
      <c r="AD129" s="431"/>
      <c r="AE129" s="431"/>
      <c r="AF129" s="431"/>
      <c r="AG129" s="431"/>
      <c r="AH129" s="431"/>
      <c r="AI129" s="431"/>
      <c r="AJ129" s="431"/>
      <c r="AK129" s="431"/>
      <c r="AL129" s="235"/>
      <c r="AM129" s="431"/>
      <c r="AN129" s="431"/>
      <c r="AO129" s="388"/>
      <c r="AP129" s="235"/>
      <c r="AQ129" s="431"/>
      <c r="AR129" s="431"/>
      <c r="AS129" s="388"/>
      <c r="AT129" s="235"/>
      <c r="AU129" s="431"/>
      <c r="AV129" s="431"/>
      <c r="AW129" s="388"/>
      <c r="AX129" s="235"/>
      <c r="AY129" s="431"/>
      <c r="AZ129" s="431"/>
      <c r="BA129" s="431"/>
      <c r="BB129" s="431"/>
      <c r="BC129" s="431"/>
      <c r="BD129" s="431"/>
      <c r="BE129" s="431"/>
      <c r="BF129" s="431"/>
      <c r="BG129" s="431"/>
      <c r="BH129" s="431"/>
      <c r="BI129" s="431"/>
      <c r="BJ129" s="431"/>
      <c r="BK129" s="431"/>
      <c r="BL129" s="431"/>
      <c r="BM129" s="431"/>
      <c r="BN129" s="431"/>
      <c r="BO129" s="431"/>
      <c r="BP129" s="431"/>
      <c r="BQ129" s="388"/>
      <c r="BR129" s="235"/>
      <c r="BS129" s="431"/>
      <c r="BT129" s="431"/>
    </row>
    <row r="130" spans="1:72" ht="9" customHeight="1" x14ac:dyDescent="0.25">
      <c r="A130" s="238"/>
      <c r="B130" s="235"/>
      <c r="C130" s="431"/>
      <c r="D130" s="431"/>
      <c r="E130" s="238"/>
      <c r="F130" s="235"/>
      <c r="G130" s="431"/>
      <c r="H130" s="431"/>
      <c r="I130" s="431"/>
      <c r="J130" s="431"/>
      <c r="K130" s="431"/>
      <c r="L130" s="431"/>
      <c r="M130" s="431"/>
      <c r="N130" s="431"/>
      <c r="O130" s="431"/>
      <c r="P130" s="431"/>
      <c r="Q130" s="431"/>
      <c r="R130" s="431"/>
      <c r="S130" s="431"/>
      <c r="T130" s="431"/>
      <c r="U130" s="431"/>
      <c r="V130" s="235"/>
      <c r="W130" s="431"/>
      <c r="X130" s="431"/>
      <c r="Y130" s="388"/>
      <c r="Z130" s="235"/>
      <c r="AA130" s="431"/>
      <c r="AB130" s="431"/>
      <c r="AC130" s="431"/>
      <c r="AD130" s="431"/>
      <c r="AE130" s="431"/>
      <c r="AF130" s="431"/>
      <c r="AG130" s="431"/>
      <c r="AH130" s="431"/>
      <c r="AI130" s="431"/>
      <c r="AJ130" s="431"/>
      <c r="AK130" s="431"/>
      <c r="AL130" s="235"/>
      <c r="AM130" s="431"/>
      <c r="AN130" s="431"/>
      <c r="AO130" s="388"/>
      <c r="AP130" s="235"/>
      <c r="AQ130" s="431"/>
      <c r="AR130" s="431"/>
      <c r="AS130" s="388"/>
      <c r="AT130" s="235"/>
      <c r="AU130" s="431"/>
      <c r="AV130" s="431"/>
      <c r="AW130" s="388"/>
      <c r="AX130" s="235"/>
      <c r="AY130" s="431"/>
      <c r="AZ130" s="431"/>
      <c r="BA130" s="431"/>
      <c r="BB130" s="431"/>
      <c r="BC130" s="431"/>
      <c r="BD130" s="431"/>
      <c r="BE130" s="431"/>
      <c r="BF130" s="431"/>
      <c r="BG130" s="431"/>
      <c r="BH130" s="431"/>
      <c r="BI130" s="431"/>
      <c r="BJ130" s="431"/>
      <c r="BK130" s="431"/>
      <c r="BL130" s="431"/>
      <c r="BM130" s="431"/>
      <c r="BN130" s="431"/>
      <c r="BO130" s="431"/>
      <c r="BP130" s="431"/>
      <c r="BQ130" s="388"/>
      <c r="BR130" s="235"/>
      <c r="BS130" s="431"/>
      <c r="BT130" s="431"/>
    </row>
    <row r="131" spans="1:72" ht="9" customHeight="1" x14ac:dyDescent="0.25">
      <c r="A131" s="238"/>
      <c r="B131" s="235"/>
      <c r="C131" s="431"/>
      <c r="D131" s="431"/>
      <c r="E131" s="238"/>
      <c r="F131" s="235"/>
      <c r="G131" s="431"/>
      <c r="H131" s="431"/>
      <c r="I131" s="431"/>
      <c r="J131" s="431"/>
      <c r="K131" s="431"/>
      <c r="L131" s="431"/>
      <c r="M131" s="431"/>
      <c r="N131" s="431"/>
      <c r="O131" s="431"/>
      <c r="P131" s="431"/>
      <c r="Q131" s="431"/>
      <c r="R131" s="431"/>
      <c r="S131" s="431"/>
      <c r="T131" s="431"/>
      <c r="U131" s="431"/>
      <c r="V131" s="235"/>
      <c r="W131" s="431"/>
      <c r="X131" s="431"/>
      <c r="Y131" s="388"/>
      <c r="Z131" s="235"/>
      <c r="AA131" s="431"/>
      <c r="AB131" s="431"/>
      <c r="AC131" s="431"/>
      <c r="AD131" s="431"/>
      <c r="AE131" s="431"/>
      <c r="AF131" s="431"/>
      <c r="AG131" s="431"/>
      <c r="AH131" s="431"/>
      <c r="AI131" s="431"/>
      <c r="AJ131" s="431"/>
      <c r="AK131" s="431"/>
      <c r="AL131" s="235"/>
      <c r="AM131" s="431"/>
      <c r="AN131" s="431"/>
      <c r="AO131" s="388"/>
      <c r="AP131" s="235"/>
      <c r="AQ131" s="431"/>
      <c r="AR131" s="431"/>
      <c r="AS131" s="388"/>
      <c r="AT131" s="235"/>
      <c r="AU131" s="431"/>
      <c r="AV131" s="431"/>
      <c r="AW131" s="388"/>
      <c r="AX131" s="235"/>
      <c r="AY131" s="431"/>
      <c r="AZ131" s="431"/>
      <c r="BA131" s="431"/>
      <c r="BB131" s="431"/>
      <c r="BC131" s="431"/>
      <c r="BD131" s="431"/>
      <c r="BE131" s="431"/>
      <c r="BF131" s="431"/>
      <c r="BG131" s="431"/>
      <c r="BH131" s="431"/>
      <c r="BI131" s="431"/>
      <c r="BJ131" s="431"/>
      <c r="BK131" s="431"/>
      <c r="BL131" s="431"/>
      <c r="BM131" s="431"/>
      <c r="BN131" s="431"/>
      <c r="BO131" s="431"/>
      <c r="BP131" s="431"/>
      <c r="BQ131" s="388"/>
      <c r="BR131" s="235"/>
      <c r="BS131" s="431"/>
      <c r="BT131" s="431"/>
    </row>
    <row r="132" spans="1:72" ht="9" customHeight="1" x14ac:dyDescent="0.25">
      <c r="A132" s="238"/>
      <c r="B132" s="235"/>
      <c r="C132" s="431"/>
      <c r="D132" s="431"/>
      <c r="E132" s="238"/>
      <c r="F132" s="235"/>
      <c r="G132" s="431"/>
      <c r="H132" s="431"/>
      <c r="I132" s="431"/>
      <c r="J132" s="431"/>
      <c r="K132" s="431"/>
      <c r="L132" s="431"/>
      <c r="M132" s="431"/>
      <c r="N132" s="431"/>
      <c r="O132" s="431"/>
      <c r="P132" s="431"/>
      <c r="Q132" s="431"/>
      <c r="R132" s="431"/>
      <c r="S132" s="431"/>
      <c r="T132" s="431"/>
      <c r="U132" s="431"/>
      <c r="V132" s="235"/>
      <c r="W132" s="431"/>
      <c r="X132" s="431"/>
      <c r="Y132" s="388"/>
      <c r="Z132" s="235"/>
      <c r="AA132" s="431"/>
      <c r="AB132" s="431"/>
      <c r="AC132" s="431"/>
      <c r="AD132" s="431"/>
      <c r="AE132" s="431"/>
      <c r="AF132" s="431"/>
      <c r="AG132" s="431"/>
      <c r="AH132" s="431"/>
      <c r="AI132" s="431"/>
      <c r="AJ132" s="431"/>
      <c r="AK132" s="431"/>
      <c r="AL132" s="235"/>
      <c r="AM132" s="431"/>
      <c r="AN132" s="431"/>
      <c r="AO132" s="388"/>
      <c r="AP132" s="235"/>
      <c r="AQ132" s="431"/>
      <c r="AR132" s="431"/>
      <c r="AS132" s="388"/>
      <c r="AT132" s="235"/>
      <c r="AU132" s="431"/>
      <c r="AV132" s="431"/>
      <c r="AW132" s="388"/>
      <c r="AX132" s="235"/>
      <c r="AY132" s="431"/>
      <c r="AZ132" s="431"/>
      <c r="BA132" s="431"/>
      <c r="BB132" s="431"/>
      <c r="BC132" s="431"/>
      <c r="BD132" s="431"/>
      <c r="BE132" s="431"/>
      <c r="BF132" s="431"/>
      <c r="BG132" s="431"/>
      <c r="BH132" s="431"/>
      <c r="BI132" s="431"/>
      <c r="BJ132" s="431"/>
      <c r="BK132" s="431"/>
      <c r="BL132" s="431"/>
      <c r="BM132" s="431"/>
      <c r="BN132" s="431"/>
      <c r="BO132" s="431"/>
      <c r="BP132" s="431"/>
      <c r="BQ132" s="388"/>
      <c r="BR132" s="235"/>
      <c r="BS132" s="431"/>
      <c r="BT132" s="431"/>
    </row>
    <row r="133" spans="1:72" ht="9" customHeight="1" x14ac:dyDescent="0.25">
      <c r="A133" s="238"/>
      <c r="B133" s="235"/>
      <c r="C133" s="431"/>
      <c r="D133" s="431"/>
      <c r="E133" s="238"/>
      <c r="F133" s="235"/>
      <c r="G133" s="431"/>
      <c r="H133" s="431"/>
      <c r="I133" s="431"/>
      <c r="J133" s="431"/>
      <c r="K133" s="431"/>
      <c r="L133" s="431"/>
      <c r="M133" s="431"/>
      <c r="N133" s="431"/>
      <c r="O133" s="431"/>
      <c r="P133" s="431"/>
      <c r="Q133" s="431"/>
      <c r="R133" s="431"/>
      <c r="S133" s="431"/>
      <c r="T133" s="431"/>
      <c r="U133" s="431"/>
      <c r="V133" s="235"/>
      <c r="W133" s="431"/>
      <c r="X133" s="431"/>
      <c r="Y133" s="388"/>
      <c r="Z133" s="235"/>
      <c r="AA133" s="431"/>
      <c r="AB133" s="431"/>
      <c r="AC133" s="431"/>
      <c r="AD133" s="431"/>
      <c r="AE133" s="431"/>
      <c r="AF133" s="431"/>
      <c r="AG133" s="431"/>
      <c r="AH133" s="431"/>
      <c r="AI133" s="431"/>
      <c r="AJ133" s="431"/>
      <c r="AK133" s="431"/>
      <c r="AL133" s="235"/>
      <c r="AM133" s="431"/>
      <c r="AN133" s="431"/>
      <c r="AO133" s="388"/>
      <c r="AP133" s="235"/>
      <c r="AQ133" s="431"/>
      <c r="AR133" s="431"/>
      <c r="AS133" s="388"/>
      <c r="AT133" s="235"/>
      <c r="AU133" s="431"/>
      <c r="AV133" s="431"/>
      <c r="AW133" s="388"/>
      <c r="AX133" s="235"/>
      <c r="AY133" s="431"/>
      <c r="AZ133" s="431"/>
      <c r="BA133" s="431"/>
      <c r="BB133" s="431"/>
      <c r="BC133" s="431"/>
      <c r="BD133" s="431"/>
      <c r="BE133" s="431"/>
      <c r="BF133" s="431"/>
      <c r="BG133" s="431"/>
      <c r="BH133" s="431"/>
      <c r="BI133" s="431"/>
      <c r="BJ133" s="431"/>
      <c r="BK133" s="431"/>
      <c r="BL133" s="431"/>
      <c r="BM133" s="431"/>
      <c r="BN133" s="431"/>
      <c r="BO133" s="431"/>
      <c r="BP133" s="431"/>
      <c r="BQ133" s="388"/>
      <c r="BR133" s="235"/>
      <c r="BS133" s="431"/>
      <c r="BT133" s="431"/>
    </row>
    <row r="134" spans="1:72" ht="9" customHeight="1" x14ac:dyDescent="0.25">
      <c r="A134" s="238"/>
      <c r="B134" s="235"/>
      <c r="C134" s="431"/>
      <c r="D134" s="431"/>
      <c r="E134" s="238"/>
      <c r="F134" s="235"/>
      <c r="G134" s="431"/>
      <c r="H134" s="431"/>
      <c r="I134" s="431"/>
      <c r="J134" s="431"/>
      <c r="K134" s="431"/>
      <c r="L134" s="431"/>
      <c r="M134" s="431"/>
      <c r="N134" s="431"/>
      <c r="O134" s="431"/>
      <c r="P134" s="431"/>
      <c r="Q134" s="431"/>
      <c r="R134" s="431"/>
      <c r="S134" s="431"/>
      <c r="T134" s="431"/>
      <c r="U134" s="431"/>
      <c r="V134" s="235"/>
      <c r="W134" s="431"/>
      <c r="X134" s="431"/>
      <c r="Y134" s="388"/>
      <c r="Z134" s="235"/>
      <c r="AA134" s="431"/>
      <c r="AB134" s="431"/>
      <c r="AC134" s="431"/>
      <c r="AD134" s="431"/>
      <c r="AE134" s="431"/>
      <c r="AF134" s="431"/>
      <c r="AG134" s="431"/>
      <c r="AH134" s="431"/>
      <c r="AI134" s="431"/>
      <c r="AJ134" s="431"/>
      <c r="AK134" s="431"/>
      <c r="AL134" s="235"/>
      <c r="AM134" s="431"/>
      <c r="AN134" s="431"/>
      <c r="AO134" s="388"/>
      <c r="AP134" s="235"/>
      <c r="AQ134" s="431"/>
      <c r="AR134" s="431"/>
      <c r="AS134" s="388"/>
      <c r="AT134" s="235"/>
      <c r="AU134" s="431"/>
      <c r="AV134" s="431"/>
      <c r="AW134" s="388"/>
      <c r="AX134" s="235"/>
      <c r="AY134" s="431"/>
      <c r="AZ134" s="431"/>
      <c r="BA134" s="431"/>
      <c r="BB134" s="431"/>
      <c r="BC134" s="431"/>
      <c r="BD134" s="431"/>
      <c r="BE134" s="431"/>
      <c r="BF134" s="431"/>
      <c r="BG134" s="431"/>
      <c r="BH134" s="431"/>
      <c r="BI134" s="431"/>
      <c r="BJ134" s="431"/>
      <c r="BK134" s="431"/>
      <c r="BL134" s="431"/>
      <c r="BM134" s="431"/>
      <c r="BN134" s="431"/>
      <c r="BO134" s="431"/>
      <c r="BP134" s="431"/>
      <c r="BQ134" s="388"/>
      <c r="BR134" s="235"/>
      <c r="BS134" s="431"/>
      <c r="BT134" s="431"/>
    </row>
    <row r="135" spans="1:72" ht="9" customHeight="1" x14ac:dyDescent="0.25">
      <c r="A135" s="238"/>
      <c r="B135" s="235"/>
      <c r="C135" s="431"/>
      <c r="D135" s="431"/>
      <c r="E135" s="238"/>
      <c r="F135" s="235"/>
      <c r="G135" s="431"/>
      <c r="H135" s="431"/>
      <c r="I135" s="431"/>
      <c r="J135" s="431"/>
      <c r="K135" s="431"/>
      <c r="L135" s="431"/>
      <c r="M135" s="431"/>
      <c r="N135" s="431"/>
      <c r="O135" s="431"/>
      <c r="P135" s="431"/>
      <c r="Q135" s="431"/>
      <c r="R135" s="431"/>
      <c r="S135" s="431"/>
      <c r="T135" s="431"/>
      <c r="U135" s="431"/>
      <c r="V135" s="235"/>
      <c r="W135" s="431"/>
      <c r="X135" s="431"/>
      <c r="Y135" s="388"/>
      <c r="Z135" s="235"/>
      <c r="AA135" s="431"/>
      <c r="AB135" s="431"/>
      <c r="AC135" s="431"/>
      <c r="AD135" s="431"/>
      <c r="AE135" s="431"/>
      <c r="AF135" s="431"/>
      <c r="AG135" s="431"/>
      <c r="AH135" s="431"/>
      <c r="AI135" s="431"/>
      <c r="AJ135" s="431"/>
      <c r="AK135" s="431"/>
      <c r="AL135" s="235"/>
      <c r="AM135" s="431"/>
      <c r="AN135" s="431"/>
      <c r="AO135" s="388"/>
      <c r="AP135" s="235"/>
      <c r="AQ135" s="431"/>
      <c r="AR135" s="431"/>
      <c r="AS135" s="388"/>
      <c r="AT135" s="235"/>
      <c r="AU135" s="431"/>
      <c r="AV135" s="431"/>
      <c r="AW135" s="388"/>
      <c r="AX135" s="235"/>
      <c r="AY135" s="431"/>
      <c r="AZ135" s="431"/>
      <c r="BA135" s="431"/>
      <c r="BB135" s="431"/>
      <c r="BC135" s="431"/>
      <c r="BD135" s="431"/>
      <c r="BE135" s="431"/>
      <c r="BF135" s="431"/>
      <c r="BG135" s="431"/>
      <c r="BH135" s="431"/>
      <c r="BI135" s="431"/>
      <c r="BJ135" s="431"/>
      <c r="BK135" s="431"/>
      <c r="BL135" s="431"/>
      <c r="BM135" s="431"/>
      <c r="BN135" s="431"/>
      <c r="BO135" s="431"/>
      <c r="BP135" s="431"/>
      <c r="BQ135" s="388"/>
      <c r="BR135" s="235"/>
      <c r="BS135" s="431"/>
      <c r="BT135" s="431"/>
    </row>
    <row r="136" spans="1:72" ht="9" customHeight="1" x14ac:dyDescent="0.25">
      <c r="A136" s="238"/>
      <c r="B136" s="235"/>
      <c r="C136" s="431"/>
      <c r="D136" s="431"/>
      <c r="E136" s="238"/>
      <c r="F136" s="235"/>
      <c r="G136" s="431"/>
      <c r="H136" s="431"/>
      <c r="I136" s="431"/>
      <c r="J136" s="431"/>
      <c r="K136" s="431"/>
      <c r="L136" s="431"/>
      <c r="M136" s="431"/>
      <c r="N136" s="431"/>
      <c r="O136" s="431"/>
      <c r="P136" s="431"/>
      <c r="Q136" s="431"/>
      <c r="R136" s="431"/>
      <c r="S136" s="431"/>
      <c r="T136" s="431"/>
      <c r="U136" s="431"/>
      <c r="V136" s="235"/>
      <c r="W136" s="431"/>
      <c r="X136" s="431"/>
      <c r="Y136" s="388"/>
      <c r="Z136" s="235"/>
      <c r="AA136" s="431"/>
      <c r="AB136" s="431"/>
      <c r="AC136" s="431"/>
      <c r="AD136" s="431"/>
      <c r="AE136" s="431"/>
      <c r="AF136" s="431"/>
      <c r="AG136" s="431"/>
      <c r="AH136" s="431"/>
      <c r="AI136" s="431"/>
      <c r="AJ136" s="431"/>
      <c r="AK136" s="431"/>
      <c r="AL136" s="235"/>
      <c r="AM136" s="431"/>
      <c r="AN136" s="431"/>
      <c r="AO136" s="388"/>
      <c r="AP136" s="235"/>
      <c r="AQ136" s="431"/>
      <c r="AR136" s="431"/>
      <c r="AS136" s="388"/>
      <c r="AT136" s="235"/>
      <c r="AU136" s="431"/>
      <c r="AV136" s="431"/>
      <c r="AW136" s="388"/>
      <c r="AX136" s="235"/>
      <c r="AY136" s="431"/>
      <c r="AZ136" s="431"/>
      <c r="BA136" s="431"/>
      <c r="BB136" s="431"/>
      <c r="BC136" s="431"/>
      <c r="BD136" s="431"/>
      <c r="BE136" s="431"/>
      <c r="BF136" s="431"/>
      <c r="BG136" s="431"/>
      <c r="BH136" s="431"/>
      <c r="BI136" s="431"/>
      <c r="BJ136" s="431"/>
      <c r="BK136" s="431"/>
      <c r="BL136" s="431"/>
      <c r="BM136" s="431"/>
      <c r="BN136" s="431"/>
      <c r="BO136" s="431"/>
      <c r="BP136" s="431"/>
      <c r="BQ136" s="388"/>
      <c r="BR136" s="235"/>
      <c r="BS136" s="431"/>
      <c r="BT136" s="431"/>
    </row>
    <row r="137" spans="1:72" ht="9" customHeight="1" x14ac:dyDescent="0.25">
      <c r="A137" s="238"/>
      <c r="B137" s="235"/>
      <c r="C137" s="431"/>
      <c r="D137" s="431"/>
      <c r="E137" s="238"/>
      <c r="F137" s="235"/>
      <c r="G137" s="431"/>
      <c r="H137" s="431"/>
      <c r="I137" s="431"/>
      <c r="J137" s="431"/>
      <c r="K137" s="431"/>
      <c r="L137" s="431"/>
      <c r="M137" s="431"/>
      <c r="N137" s="431"/>
      <c r="O137" s="431"/>
      <c r="P137" s="431"/>
      <c r="Q137" s="431"/>
      <c r="R137" s="431"/>
      <c r="S137" s="431"/>
      <c r="T137" s="431"/>
      <c r="U137" s="431"/>
      <c r="V137" s="235"/>
      <c r="W137" s="431"/>
      <c r="X137" s="431"/>
      <c r="Y137" s="388"/>
      <c r="Z137" s="235"/>
      <c r="AA137" s="431"/>
      <c r="AB137" s="431"/>
      <c r="AC137" s="431"/>
      <c r="AD137" s="431"/>
      <c r="AE137" s="431"/>
      <c r="AF137" s="431"/>
      <c r="AG137" s="431"/>
      <c r="AH137" s="431"/>
      <c r="AI137" s="431"/>
      <c r="AJ137" s="431"/>
      <c r="AK137" s="431"/>
      <c r="AL137" s="235"/>
      <c r="AM137" s="431"/>
      <c r="AN137" s="431"/>
      <c r="AO137" s="388"/>
      <c r="AP137" s="235"/>
      <c r="AQ137" s="431"/>
      <c r="AR137" s="431"/>
      <c r="AS137" s="388"/>
      <c r="AT137" s="235"/>
      <c r="AU137" s="431"/>
      <c r="AV137" s="431"/>
      <c r="AW137" s="388"/>
      <c r="AX137" s="235"/>
      <c r="AY137" s="431"/>
      <c r="AZ137" s="431"/>
      <c r="BA137" s="431"/>
      <c r="BB137" s="431"/>
      <c r="BC137" s="431"/>
      <c r="BD137" s="431"/>
      <c r="BE137" s="431"/>
      <c r="BF137" s="431"/>
      <c r="BG137" s="431"/>
      <c r="BH137" s="431"/>
      <c r="BI137" s="431"/>
      <c r="BJ137" s="431"/>
      <c r="BK137" s="431"/>
      <c r="BL137" s="431"/>
      <c r="BM137" s="431"/>
      <c r="BN137" s="431"/>
      <c r="BO137" s="431"/>
      <c r="BP137" s="431"/>
      <c r="BQ137" s="388"/>
      <c r="BR137" s="235"/>
      <c r="BS137" s="431"/>
      <c r="BT137" s="431"/>
    </row>
    <row r="138" spans="1:72" ht="9" customHeight="1" x14ac:dyDescent="0.25">
      <c r="A138" s="238"/>
      <c r="B138" s="235"/>
      <c r="C138" s="431"/>
      <c r="D138" s="431"/>
      <c r="E138" s="238"/>
      <c r="F138" s="235"/>
      <c r="G138" s="431"/>
      <c r="H138" s="431"/>
      <c r="I138" s="431"/>
      <c r="J138" s="431"/>
      <c r="K138" s="431"/>
      <c r="L138" s="431"/>
      <c r="M138" s="431"/>
      <c r="N138" s="431"/>
      <c r="O138" s="431"/>
      <c r="P138" s="431"/>
      <c r="Q138" s="431"/>
      <c r="R138" s="431"/>
      <c r="S138" s="431"/>
      <c r="T138" s="431"/>
      <c r="U138" s="431"/>
      <c r="V138" s="235"/>
      <c r="W138" s="431"/>
      <c r="X138" s="431"/>
      <c r="Y138" s="388"/>
      <c r="Z138" s="235"/>
      <c r="AA138" s="431"/>
      <c r="AB138" s="431"/>
      <c r="AC138" s="431"/>
      <c r="AD138" s="431"/>
      <c r="AE138" s="431"/>
      <c r="AF138" s="431"/>
      <c r="AG138" s="431"/>
      <c r="AH138" s="431"/>
      <c r="AI138" s="431"/>
      <c r="AJ138" s="431"/>
      <c r="AK138" s="431"/>
      <c r="AL138" s="235"/>
      <c r="AM138" s="431"/>
      <c r="AN138" s="431"/>
      <c r="AO138" s="388"/>
      <c r="AP138" s="235"/>
      <c r="AQ138" s="431"/>
      <c r="AR138" s="431"/>
      <c r="AS138" s="388"/>
      <c r="AT138" s="235"/>
      <c r="AU138" s="431"/>
      <c r="AV138" s="431"/>
      <c r="AW138" s="388"/>
      <c r="AX138" s="235"/>
      <c r="AY138" s="431"/>
      <c r="AZ138" s="431"/>
      <c r="BA138" s="431"/>
      <c r="BB138" s="431"/>
      <c r="BC138" s="431"/>
      <c r="BD138" s="431"/>
      <c r="BE138" s="431"/>
      <c r="BF138" s="431"/>
      <c r="BG138" s="431"/>
      <c r="BH138" s="431"/>
      <c r="BI138" s="431"/>
      <c r="BJ138" s="431"/>
      <c r="BK138" s="431"/>
      <c r="BL138" s="431"/>
      <c r="BM138" s="431"/>
      <c r="BN138" s="431"/>
      <c r="BO138" s="431"/>
      <c r="BP138" s="431"/>
      <c r="BQ138" s="388"/>
      <c r="BR138" s="235"/>
      <c r="BS138" s="431"/>
      <c r="BT138" s="431"/>
    </row>
    <row r="139" spans="1:72" ht="9" customHeight="1" x14ac:dyDescent="0.25">
      <c r="A139" s="238"/>
      <c r="B139" s="235"/>
      <c r="C139" s="431"/>
      <c r="D139" s="431"/>
      <c r="E139" s="238"/>
      <c r="F139" s="235"/>
      <c r="G139" s="431"/>
      <c r="H139" s="431"/>
      <c r="I139" s="431"/>
      <c r="J139" s="431"/>
      <c r="K139" s="431"/>
      <c r="L139" s="431"/>
      <c r="M139" s="431"/>
      <c r="N139" s="431"/>
      <c r="O139" s="431"/>
      <c r="P139" s="431"/>
      <c r="Q139" s="431"/>
      <c r="R139" s="431"/>
      <c r="S139" s="431"/>
      <c r="T139" s="431"/>
      <c r="U139" s="431"/>
      <c r="V139" s="235"/>
      <c r="W139" s="431"/>
      <c r="X139" s="431"/>
      <c r="Y139" s="388"/>
      <c r="Z139" s="235"/>
      <c r="AA139" s="431"/>
      <c r="AB139" s="431"/>
      <c r="AC139" s="431"/>
      <c r="AD139" s="431"/>
      <c r="AE139" s="431"/>
      <c r="AF139" s="431"/>
      <c r="AG139" s="431"/>
      <c r="AH139" s="431"/>
      <c r="AI139" s="431"/>
      <c r="AJ139" s="431"/>
      <c r="AK139" s="431"/>
      <c r="AL139" s="235"/>
      <c r="AM139" s="431"/>
      <c r="AN139" s="431"/>
      <c r="AO139" s="388"/>
      <c r="AP139" s="235"/>
      <c r="AQ139" s="431"/>
      <c r="AR139" s="431"/>
      <c r="AS139" s="388"/>
      <c r="AT139" s="235"/>
      <c r="AU139" s="431"/>
      <c r="AV139" s="431"/>
      <c r="AW139" s="388"/>
      <c r="AX139" s="235"/>
      <c r="AY139" s="431"/>
      <c r="AZ139" s="431"/>
      <c r="BA139" s="431"/>
      <c r="BB139" s="431"/>
      <c r="BC139" s="431"/>
      <c r="BD139" s="431"/>
      <c r="BE139" s="431"/>
      <c r="BF139" s="431"/>
      <c r="BG139" s="431"/>
      <c r="BH139" s="431"/>
      <c r="BI139" s="431"/>
      <c r="BJ139" s="431"/>
      <c r="BK139" s="431"/>
      <c r="BL139" s="431"/>
      <c r="BM139" s="431"/>
      <c r="BN139" s="431"/>
      <c r="BO139" s="431"/>
      <c r="BP139" s="431"/>
      <c r="BQ139" s="388"/>
      <c r="BR139" s="235"/>
      <c r="BS139" s="431"/>
      <c r="BT139" s="431"/>
    </row>
    <row r="140" spans="1:72" ht="9" customHeight="1" x14ac:dyDescent="0.25">
      <c r="A140" s="238"/>
      <c r="B140" s="235"/>
      <c r="C140" s="431"/>
      <c r="D140" s="431"/>
      <c r="E140" s="238"/>
      <c r="F140" s="235"/>
      <c r="G140" s="431"/>
      <c r="H140" s="431"/>
      <c r="I140" s="431"/>
      <c r="J140" s="431"/>
      <c r="K140" s="431"/>
      <c r="L140" s="431"/>
      <c r="M140" s="431"/>
      <c r="N140" s="431"/>
      <c r="O140" s="431"/>
      <c r="P140" s="431"/>
      <c r="Q140" s="431"/>
      <c r="R140" s="431"/>
      <c r="S140" s="431"/>
      <c r="T140" s="431"/>
      <c r="U140" s="431"/>
      <c r="V140" s="235"/>
      <c r="W140" s="431"/>
      <c r="X140" s="431"/>
      <c r="Y140" s="388"/>
      <c r="Z140" s="235"/>
      <c r="AA140" s="431"/>
      <c r="AB140" s="431"/>
      <c r="AC140" s="431"/>
      <c r="AD140" s="431"/>
      <c r="AE140" s="431"/>
      <c r="AF140" s="431"/>
      <c r="AG140" s="431"/>
      <c r="AH140" s="431"/>
      <c r="AI140" s="431"/>
      <c r="AJ140" s="431"/>
      <c r="AK140" s="431"/>
      <c r="AL140" s="235"/>
      <c r="AM140" s="431"/>
      <c r="AN140" s="431"/>
      <c r="AO140" s="388"/>
      <c r="AP140" s="235"/>
      <c r="AQ140" s="431"/>
      <c r="AR140" s="431"/>
      <c r="AS140" s="388"/>
      <c r="AT140" s="235"/>
      <c r="AU140" s="431"/>
      <c r="AV140" s="431"/>
      <c r="AW140" s="388"/>
      <c r="AX140" s="235"/>
      <c r="AY140" s="431"/>
      <c r="AZ140" s="431"/>
      <c r="BA140" s="431"/>
      <c r="BB140" s="431"/>
      <c r="BC140" s="431"/>
      <c r="BD140" s="431"/>
      <c r="BE140" s="431"/>
      <c r="BF140" s="431"/>
      <c r="BG140" s="431"/>
      <c r="BH140" s="431"/>
      <c r="BI140" s="431"/>
      <c r="BJ140" s="431"/>
      <c r="BK140" s="431"/>
      <c r="BL140" s="431"/>
      <c r="BM140" s="431"/>
      <c r="BN140" s="431"/>
      <c r="BO140" s="431"/>
      <c r="BP140" s="431"/>
      <c r="BQ140" s="388"/>
      <c r="BR140" s="235"/>
      <c r="BS140" s="431"/>
      <c r="BT140" s="431"/>
    </row>
    <row r="141" spans="1:72" ht="9" customHeight="1" x14ac:dyDescent="0.25">
      <c r="A141" s="238"/>
      <c r="B141" s="235"/>
      <c r="C141" s="431"/>
      <c r="D141" s="431"/>
      <c r="E141" s="238"/>
      <c r="F141" s="235"/>
      <c r="G141" s="431"/>
      <c r="H141" s="431"/>
      <c r="I141" s="431"/>
      <c r="J141" s="431"/>
      <c r="K141" s="431"/>
      <c r="L141" s="431"/>
      <c r="M141" s="431"/>
      <c r="N141" s="431"/>
      <c r="O141" s="431"/>
      <c r="P141" s="431"/>
      <c r="Q141" s="431"/>
      <c r="R141" s="431"/>
      <c r="S141" s="431"/>
      <c r="T141" s="431"/>
      <c r="U141" s="431"/>
      <c r="V141" s="235"/>
      <c r="W141" s="431"/>
      <c r="X141" s="431"/>
      <c r="Y141" s="388"/>
      <c r="Z141" s="235"/>
      <c r="AA141" s="431"/>
      <c r="AB141" s="431"/>
      <c r="AC141" s="431"/>
      <c r="AD141" s="431"/>
      <c r="AE141" s="431"/>
      <c r="AF141" s="431"/>
      <c r="AG141" s="431"/>
      <c r="AH141" s="431"/>
      <c r="AI141" s="431"/>
      <c r="AJ141" s="431"/>
      <c r="AK141" s="431"/>
      <c r="AL141" s="235"/>
      <c r="AM141" s="431"/>
      <c r="AN141" s="431"/>
      <c r="AO141" s="388"/>
      <c r="AP141" s="235"/>
      <c r="AQ141" s="431"/>
      <c r="AR141" s="431"/>
      <c r="AS141" s="388"/>
      <c r="AT141" s="235"/>
      <c r="AU141" s="431"/>
      <c r="AV141" s="431"/>
      <c r="AW141" s="388"/>
      <c r="AX141" s="235"/>
      <c r="AY141" s="431"/>
      <c r="AZ141" s="431"/>
      <c r="BA141" s="431"/>
      <c r="BB141" s="431"/>
      <c r="BC141" s="431"/>
      <c r="BD141" s="431"/>
      <c r="BE141" s="431"/>
      <c r="BF141" s="431"/>
      <c r="BG141" s="431"/>
      <c r="BH141" s="431"/>
      <c r="BI141" s="431"/>
      <c r="BJ141" s="431"/>
      <c r="BK141" s="431"/>
      <c r="BL141" s="431"/>
      <c r="BM141" s="431"/>
      <c r="BN141" s="431"/>
      <c r="BO141" s="431"/>
      <c r="BP141" s="431"/>
      <c r="BQ141" s="388"/>
      <c r="BR141" s="235"/>
      <c r="BS141" s="431"/>
      <c r="BT141" s="431"/>
    </row>
    <row r="142" spans="1:72" ht="9" customHeight="1" x14ac:dyDescent="0.25">
      <c r="A142" s="238"/>
      <c r="B142" s="235"/>
      <c r="C142" s="431"/>
      <c r="D142" s="431"/>
      <c r="E142" s="238"/>
      <c r="F142" s="235"/>
      <c r="G142" s="431"/>
      <c r="H142" s="431"/>
      <c r="I142" s="431"/>
      <c r="J142" s="431"/>
      <c r="K142" s="431"/>
      <c r="L142" s="431"/>
      <c r="M142" s="431"/>
      <c r="N142" s="431"/>
      <c r="O142" s="431"/>
      <c r="P142" s="431"/>
      <c r="Q142" s="431"/>
      <c r="R142" s="431"/>
      <c r="S142" s="431"/>
      <c r="T142" s="431"/>
      <c r="U142" s="431"/>
      <c r="V142" s="235"/>
      <c r="W142" s="431"/>
      <c r="X142" s="431"/>
      <c r="Y142" s="388"/>
      <c r="Z142" s="235"/>
      <c r="AA142" s="431"/>
      <c r="AB142" s="431"/>
      <c r="AC142" s="431"/>
      <c r="AD142" s="431"/>
      <c r="AE142" s="431"/>
      <c r="AF142" s="431"/>
      <c r="AG142" s="431"/>
      <c r="AH142" s="431"/>
      <c r="AI142" s="431"/>
      <c r="AJ142" s="431"/>
      <c r="AK142" s="431"/>
      <c r="AL142" s="235"/>
      <c r="AM142" s="431"/>
      <c r="AN142" s="431"/>
      <c r="AO142" s="388"/>
      <c r="AP142" s="235"/>
      <c r="AQ142" s="431"/>
      <c r="AR142" s="431"/>
      <c r="AS142" s="388"/>
      <c r="AT142" s="235"/>
      <c r="AU142" s="431"/>
      <c r="AV142" s="431"/>
      <c r="AW142" s="388"/>
      <c r="AX142" s="235"/>
      <c r="AY142" s="431"/>
      <c r="AZ142" s="431"/>
      <c r="BA142" s="431"/>
      <c r="BB142" s="431"/>
      <c r="BC142" s="431"/>
      <c r="BD142" s="431"/>
      <c r="BE142" s="431"/>
      <c r="BF142" s="431"/>
      <c r="BG142" s="431"/>
      <c r="BH142" s="431"/>
      <c r="BI142" s="431"/>
      <c r="BJ142" s="431"/>
      <c r="BK142" s="431"/>
      <c r="BL142" s="431"/>
      <c r="BM142" s="431"/>
      <c r="BN142" s="431"/>
      <c r="BO142" s="431"/>
      <c r="BP142" s="431"/>
      <c r="BQ142" s="388"/>
      <c r="BR142" s="235"/>
      <c r="BS142" s="431"/>
      <c r="BT142" s="431"/>
    </row>
    <row r="143" spans="1:72" ht="9" customHeight="1" x14ac:dyDescent="0.25">
      <c r="A143" s="238"/>
      <c r="B143" s="235"/>
      <c r="C143" s="431"/>
      <c r="D143" s="431"/>
      <c r="E143" s="238"/>
      <c r="F143" s="235"/>
      <c r="G143" s="431"/>
      <c r="H143" s="431"/>
      <c r="I143" s="431"/>
      <c r="J143" s="431"/>
      <c r="K143" s="431"/>
      <c r="L143" s="431"/>
      <c r="M143" s="431"/>
      <c r="N143" s="431"/>
      <c r="O143" s="431"/>
      <c r="P143" s="431"/>
      <c r="Q143" s="431"/>
      <c r="R143" s="431"/>
      <c r="S143" s="431"/>
      <c r="T143" s="431"/>
      <c r="U143" s="431"/>
      <c r="V143" s="235"/>
      <c r="W143" s="431"/>
      <c r="X143" s="431"/>
      <c r="Y143" s="388"/>
      <c r="Z143" s="235"/>
      <c r="AA143" s="431"/>
      <c r="AB143" s="431"/>
      <c r="AC143" s="431"/>
      <c r="AD143" s="431"/>
      <c r="AE143" s="431"/>
      <c r="AF143" s="431"/>
      <c r="AG143" s="431"/>
      <c r="AH143" s="431"/>
      <c r="AI143" s="431"/>
      <c r="AJ143" s="431"/>
      <c r="AK143" s="431"/>
      <c r="AL143" s="235"/>
      <c r="AM143" s="431"/>
      <c r="AN143" s="431"/>
      <c r="AO143" s="388"/>
      <c r="AP143" s="235"/>
      <c r="AQ143" s="431"/>
      <c r="AR143" s="431"/>
      <c r="AS143" s="388"/>
      <c r="AT143" s="235"/>
      <c r="AU143" s="431"/>
      <c r="AV143" s="431"/>
      <c r="AW143" s="388"/>
      <c r="AX143" s="235"/>
      <c r="AY143" s="431"/>
      <c r="AZ143" s="431"/>
      <c r="BA143" s="431"/>
      <c r="BB143" s="431"/>
      <c r="BC143" s="431"/>
      <c r="BD143" s="431"/>
      <c r="BE143" s="431"/>
      <c r="BF143" s="431"/>
      <c r="BG143" s="431"/>
      <c r="BH143" s="431"/>
      <c r="BI143" s="431"/>
      <c r="BJ143" s="431"/>
      <c r="BK143" s="431"/>
      <c r="BL143" s="431"/>
      <c r="BM143" s="431"/>
      <c r="BN143" s="431"/>
      <c r="BO143" s="431"/>
      <c r="BP143" s="431"/>
      <c r="BQ143" s="388"/>
      <c r="BR143" s="235"/>
      <c r="BS143" s="431"/>
      <c r="BT143" s="431"/>
    </row>
    <row r="144" spans="1:72" ht="9" customHeight="1" x14ac:dyDescent="0.25">
      <c r="A144" s="238"/>
      <c r="B144" s="235"/>
      <c r="C144" s="431"/>
      <c r="D144" s="431"/>
      <c r="E144" s="238"/>
      <c r="F144" s="235"/>
      <c r="G144" s="431"/>
      <c r="H144" s="431"/>
      <c r="I144" s="431"/>
      <c r="J144" s="431"/>
      <c r="K144" s="431"/>
      <c r="L144" s="431"/>
      <c r="M144" s="431"/>
      <c r="N144" s="431"/>
      <c r="O144" s="431"/>
      <c r="P144" s="431"/>
      <c r="Q144" s="431"/>
      <c r="R144" s="431"/>
      <c r="S144" s="431"/>
      <c r="T144" s="431"/>
      <c r="U144" s="431"/>
      <c r="V144" s="235"/>
      <c r="W144" s="431"/>
      <c r="X144" s="431"/>
      <c r="Y144" s="388"/>
      <c r="Z144" s="235"/>
      <c r="AA144" s="431"/>
      <c r="AB144" s="431"/>
      <c r="AC144" s="431"/>
      <c r="AD144" s="431"/>
      <c r="AE144" s="431"/>
      <c r="AF144" s="431"/>
      <c r="AG144" s="431"/>
      <c r="AH144" s="431"/>
      <c r="AI144" s="431"/>
      <c r="AJ144" s="431"/>
      <c r="AK144" s="431"/>
      <c r="AL144" s="235"/>
      <c r="AM144" s="431"/>
      <c r="AN144" s="431"/>
      <c r="AO144" s="388"/>
      <c r="AP144" s="235"/>
      <c r="AQ144" s="431"/>
      <c r="AR144" s="431"/>
      <c r="AS144" s="388"/>
      <c r="AT144" s="235"/>
      <c r="AU144" s="431"/>
      <c r="AV144" s="431"/>
      <c r="AW144" s="388"/>
      <c r="AX144" s="235"/>
      <c r="AY144" s="431"/>
      <c r="AZ144" s="431"/>
      <c r="BA144" s="431"/>
      <c r="BB144" s="431"/>
      <c r="BC144" s="431"/>
      <c r="BD144" s="431"/>
      <c r="BE144" s="431"/>
      <c r="BF144" s="431"/>
      <c r="BG144" s="431"/>
      <c r="BH144" s="431"/>
      <c r="BI144" s="431"/>
      <c r="BJ144" s="431"/>
      <c r="BK144" s="431"/>
      <c r="BL144" s="431"/>
      <c r="BM144" s="431"/>
      <c r="BN144" s="431"/>
      <c r="BO144" s="431"/>
      <c r="BP144" s="431"/>
      <c r="BQ144" s="388"/>
      <c r="BR144" s="235"/>
      <c r="BS144" s="431"/>
      <c r="BT144" s="431"/>
    </row>
    <row r="145" spans="1:72" ht="9" customHeight="1" x14ac:dyDescent="0.25">
      <c r="A145" s="238"/>
      <c r="B145" s="235"/>
      <c r="C145" s="431"/>
      <c r="D145" s="431"/>
      <c r="E145" s="238"/>
      <c r="F145" s="235"/>
      <c r="G145" s="431"/>
      <c r="H145" s="431"/>
      <c r="I145" s="431"/>
      <c r="J145" s="431"/>
      <c r="K145" s="431"/>
      <c r="L145" s="431"/>
      <c r="M145" s="431"/>
      <c r="N145" s="431"/>
      <c r="O145" s="431"/>
      <c r="P145" s="431"/>
      <c r="Q145" s="431"/>
      <c r="R145" s="431"/>
      <c r="S145" s="431"/>
      <c r="T145" s="431"/>
      <c r="U145" s="431"/>
      <c r="V145" s="235"/>
      <c r="W145" s="431"/>
      <c r="X145" s="431"/>
      <c r="Y145" s="388"/>
      <c r="Z145" s="235"/>
      <c r="AA145" s="431"/>
      <c r="AB145" s="431"/>
      <c r="AC145" s="431"/>
      <c r="AD145" s="431"/>
      <c r="AE145" s="431"/>
      <c r="AF145" s="431"/>
      <c r="AG145" s="431"/>
      <c r="AH145" s="431"/>
      <c r="AI145" s="431"/>
      <c r="AJ145" s="431"/>
      <c r="AK145" s="431"/>
      <c r="AL145" s="235"/>
      <c r="AM145" s="431"/>
      <c r="AN145" s="431"/>
      <c r="AO145" s="388"/>
      <c r="AP145" s="235"/>
      <c r="AQ145" s="431"/>
      <c r="AR145" s="431"/>
      <c r="AS145" s="388"/>
      <c r="AT145" s="235"/>
      <c r="AU145" s="431"/>
      <c r="AV145" s="431"/>
      <c r="AW145" s="388"/>
      <c r="AX145" s="235"/>
      <c r="AY145" s="431"/>
      <c r="AZ145" s="431"/>
      <c r="BA145" s="431"/>
      <c r="BB145" s="431"/>
      <c r="BC145" s="431"/>
      <c r="BD145" s="431"/>
      <c r="BE145" s="431"/>
      <c r="BF145" s="431"/>
      <c r="BG145" s="431"/>
      <c r="BH145" s="431"/>
      <c r="BI145" s="431"/>
      <c r="BJ145" s="431"/>
      <c r="BK145" s="431"/>
      <c r="BL145" s="431"/>
      <c r="BM145" s="431"/>
      <c r="BN145" s="431"/>
      <c r="BO145" s="431"/>
      <c r="BP145" s="431"/>
      <c r="BQ145" s="388"/>
      <c r="BR145" s="235"/>
      <c r="BS145" s="431"/>
      <c r="BT145" s="431"/>
    </row>
    <row r="146" spans="1:72" ht="9" customHeight="1" x14ac:dyDescent="0.25">
      <c r="A146" s="238"/>
      <c r="B146" s="235"/>
      <c r="C146" s="431"/>
      <c r="D146" s="431"/>
      <c r="E146" s="238"/>
      <c r="F146" s="235"/>
      <c r="G146" s="431"/>
      <c r="H146" s="431"/>
      <c r="I146" s="431"/>
      <c r="J146" s="431"/>
      <c r="K146" s="431"/>
      <c r="L146" s="431"/>
      <c r="M146" s="431"/>
      <c r="N146" s="431"/>
      <c r="O146" s="431"/>
      <c r="P146" s="431"/>
      <c r="Q146" s="431"/>
      <c r="R146" s="431"/>
      <c r="S146" s="431"/>
      <c r="T146" s="431"/>
      <c r="U146" s="431"/>
      <c r="V146" s="235"/>
      <c r="W146" s="431"/>
      <c r="X146" s="431"/>
      <c r="Y146" s="388"/>
      <c r="Z146" s="235"/>
      <c r="AA146" s="431"/>
      <c r="AB146" s="431"/>
      <c r="AC146" s="431"/>
      <c r="AD146" s="431"/>
      <c r="AE146" s="431"/>
      <c r="AF146" s="431"/>
      <c r="AG146" s="431"/>
      <c r="AH146" s="431"/>
      <c r="AI146" s="431"/>
      <c r="AJ146" s="431"/>
      <c r="AK146" s="431"/>
      <c r="AL146" s="235"/>
      <c r="AM146" s="431"/>
      <c r="AN146" s="431"/>
      <c r="AO146" s="388"/>
      <c r="AP146" s="235"/>
      <c r="AQ146" s="431"/>
      <c r="AR146" s="431"/>
      <c r="AS146" s="388"/>
      <c r="AT146" s="235"/>
      <c r="AU146" s="431"/>
      <c r="AV146" s="431"/>
      <c r="AW146" s="388"/>
      <c r="AX146" s="235"/>
      <c r="AY146" s="431"/>
      <c r="AZ146" s="431"/>
      <c r="BA146" s="431"/>
      <c r="BB146" s="431"/>
      <c r="BC146" s="431"/>
      <c r="BD146" s="431"/>
      <c r="BE146" s="431"/>
      <c r="BF146" s="431"/>
      <c r="BG146" s="431"/>
      <c r="BH146" s="431"/>
      <c r="BI146" s="431"/>
      <c r="BJ146" s="431"/>
      <c r="BK146" s="431"/>
      <c r="BL146" s="431"/>
      <c r="BM146" s="431"/>
      <c r="BN146" s="431"/>
      <c r="BO146" s="431"/>
      <c r="BP146" s="431"/>
      <c r="BQ146" s="388"/>
      <c r="BR146" s="235"/>
      <c r="BS146" s="431"/>
      <c r="BT146" s="431"/>
    </row>
    <row r="147" spans="1:72" ht="9" customHeight="1" x14ac:dyDescent="0.25">
      <c r="A147" s="238"/>
      <c r="B147" s="235"/>
      <c r="C147" s="431"/>
      <c r="D147" s="431"/>
      <c r="E147" s="238"/>
      <c r="F147" s="235"/>
      <c r="G147" s="431"/>
      <c r="H147" s="431"/>
      <c r="I147" s="431"/>
      <c r="J147" s="431"/>
      <c r="K147" s="431"/>
      <c r="L147" s="431"/>
      <c r="M147" s="431"/>
      <c r="N147" s="431"/>
      <c r="O147" s="431"/>
      <c r="P147" s="431"/>
      <c r="Q147" s="431"/>
      <c r="R147" s="431"/>
      <c r="S147" s="431"/>
      <c r="T147" s="431"/>
      <c r="U147" s="431"/>
      <c r="V147" s="235"/>
      <c r="W147" s="431"/>
      <c r="X147" s="431"/>
      <c r="Y147" s="388"/>
      <c r="Z147" s="235"/>
      <c r="AA147" s="431"/>
      <c r="AB147" s="431"/>
      <c r="AC147" s="431"/>
      <c r="AD147" s="431"/>
      <c r="AE147" s="431"/>
      <c r="AF147" s="431"/>
      <c r="AG147" s="431"/>
      <c r="AH147" s="431"/>
      <c r="AI147" s="431"/>
      <c r="AJ147" s="431"/>
      <c r="AK147" s="431"/>
      <c r="AL147" s="235"/>
      <c r="AM147" s="431"/>
      <c r="AN147" s="431"/>
      <c r="AO147" s="388"/>
      <c r="AP147" s="235"/>
      <c r="AQ147" s="431"/>
      <c r="AR147" s="431"/>
      <c r="AS147" s="388"/>
      <c r="AT147" s="235"/>
      <c r="AU147" s="431"/>
      <c r="AV147" s="431"/>
      <c r="AW147" s="388"/>
      <c r="AX147" s="235"/>
      <c r="AY147" s="431"/>
      <c r="AZ147" s="431"/>
      <c r="BA147" s="431"/>
      <c r="BB147" s="431"/>
      <c r="BC147" s="431"/>
      <c r="BD147" s="431"/>
      <c r="BE147" s="431"/>
      <c r="BF147" s="431"/>
      <c r="BG147" s="431"/>
      <c r="BH147" s="431"/>
      <c r="BI147" s="431"/>
      <c r="BJ147" s="431"/>
      <c r="BK147" s="431"/>
      <c r="BL147" s="431"/>
      <c r="BM147" s="431"/>
      <c r="BN147" s="431"/>
      <c r="BO147" s="431"/>
      <c r="BP147" s="431"/>
      <c r="BQ147" s="388"/>
      <c r="BR147" s="235"/>
      <c r="BS147" s="431"/>
      <c r="BT147" s="431"/>
    </row>
    <row r="148" spans="1:72" ht="9" customHeight="1" x14ac:dyDescent="0.25">
      <c r="A148" s="238"/>
      <c r="B148" s="235"/>
      <c r="C148" s="431"/>
      <c r="D148" s="431"/>
      <c r="E148" s="238"/>
      <c r="F148" s="235"/>
      <c r="G148" s="431"/>
      <c r="H148" s="431"/>
      <c r="I148" s="431"/>
      <c r="J148" s="431"/>
      <c r="K148" s="431"/>
      <c r="L148" s="431"/>
      <c r="M148" s="431"/>
      <c r="N148" s="431"/>
      <c r="O148" s="431"/>
      <c r="P148" s="431"/>
      <c r="Q148" s="431"/>
      <c r="R148" s="431"/>
      <c r="S148" s="431"/>
      <c r="T148" s="431"/>
      <c r="U148" s="431"/>
      <c r="V148" s="235"/>
      <c r="W148" s="431"/>
      <c r="X148" s="431"/>
      <c r="Y148" s="388"/>
      <c r="Z148" s="235"/>
      <c r="AA148" s="431"/>
      <c r="AB148" s="431"/>
      <c r="AC148" s="431"/>
      <c r="AD148" s="431"/>
      <c r="AE148" s="431"/>
      <c r="AF148" s="431"/>
      <c r="AG148" s="431"/>
      <c r="AH148" s="431"/>
      <c r="AI148" s="431"/>
      <c r="AJ148" s="431"/>
      <c r="AK148" s="431"/>
      <c r="AL148" s="235"/>
      <c r="AM148" s="431"/>
      <c r="AN148" s="431"/>
      <c r="AO148" s="388"/>
      <c r="AP148" s="235"/>
      <c r="AQ148" s="431"/>
      <c r="AR148" s="431"/>
      <c r="AS148" s="388"/>
      <c r="AT148" s="235"/>
      <c r="AU148" s="431"/>
      <c r="AV148" s="431"/>
      <c r="AW148" s="388"/>
      <c r="AX148" s="235"/>
      <c r="AY148" s="431"/>
      <c r="AZ148" s="431"/>
      <c r="BA148" s="431"/>
      <c r="BB148" s="431"/>
      <c r="BC148" s="431"/>
      <c r="BD148" s="431"/>
      <c r="BE148" s="431"/>
      <c r="BF148" s="431"/>
      <c r="BG148" s="431"/>
      <c r="BH148" s="431"/>
      <c r="BI148" s="431"/>
      <c r="BJ148" s="431"/>
      <c r="BK148" s="431"/>
      <c r="BL148" s="431"/>
      <c r="BM148" s="431"/>
      <c r="BN148" s="431"/>
      <c r="BO148" s="431"/>
      <c r="BP148" s="431"/>
      <c r="BQ148" s="388"/>
      <c r="BR148" s="235"/>
      <c r="BS148" s="431"/>
      <c r="BT148" s="431"/>
    </row>
    <row r="149" spans="1:72" ht="9" customHeight="1" x14ac:dyDescent="0.25">
      <c r="A149" s="238"/>
      <c r="B149" s="235"/>
      <c r="C149" s="431"/>
      <c r="D149" s="431"/>
      <c r="E149" s="238"/>
      <c r="F149" s="235"/>
      <c r="G149" s="431"/>
      <c r="H149" s="431"/>
      <c r="I149" s="431"/>
      <c r="J149" s="431"/>
      <c r="K149" s="431"/>
      <c r="L149" s="431"/>
      <c r="M149" s="431"/>
      <c r="N149" s="431"/>
      <c r="O149" s="431"/>
      <c r="P149" s="431"/>
      <c r="Q149" s="431"/>
      <c r="R149" s="431"/>
      <c r="S149" s="431"/>
      <c r="T149" s="431"/>
      <c r="U149" s="431"/>
      <c r="V149" s="235"/>
      <c r="W149" s="431"/>
      <c r="X149" s="431"/>
      <c r="Y149" s="388"/>
      <c r="Z149" s="235"/>
      <c r="AA149" s="431"/>
      <c r="AB149" s="431"/>
      <c r="AC149" s="431"/>
      <c r="AD149" s="431"/>
      <c r="AE149" s="431"/>
      <c r="AF149" s="431"/>
      <c r="AG149" s="431"/>
      <c r="AH149" s="431"/>
      <c r="AI149" s="431"/>
      <c r="AJ149" s="431"/>
      <c r="AK149" s="431"/>
      <c r="AL149" s="235"/>
      <c r="AM149" s="431"/>
      <c r="AN149" s="431"/>
      <c r="AO149" s="388"/>
      <c r="AP149" s="235"/>
      <c r="AQ149" s="431"/>
      <c r="AR149" s="431"/>
      <c r="AS149" s="388"/>
      <c r="AT149" s="235"/>
      <c r="AU149" s="431"/>
      <c r="AV149" s="431"/>
      <c r="AW149" s="388"/>
      <c r="AX149" s="235"/>
      <c r="AY149" s="431"/>
      <c r="AZ149" s="431"/>
      <c r="BA149" s="431"/>
      <c r="BB149" s="431"/>
      <c r="BC149" s="431"/>
      <c r="BD149" s="431"/>
      <c r="BE149" s="431"/>
      <c r="BF149" s="431"/>
      <c r="BG149" s="431"/>
      <c r="BH149" s="431"/>
      <c r="BI149" s="431"/>
      <c r="BJ149" s="431"/>
      <c r="BK149" s="431"/>
      <c r="BL149" s="431"/>
      <c r="BM149" s="431"/>
      <c r="BN149" s="431"/>
      <c r="BO149" s="431"/>
      <c r="BP149" s="431"/>
      <c r="BQ149" s="388"/>
      <c r="BR149" s="235"/>
      <c r="BS149" s="431"/>
      <c r="BT149" s="431"/>
    </row>
    <row r="150" spans="1:72" ht="9" customHeight="1" x14ac:dyDescent="0.25">
      <c r="A150" s="238"/>
      <c r="B150" s="235"/>
      <c r="C150" s="431"/>
      <c r="D150" s="431"/>
      <c r="E150" s="238"/>
      <c r="F150" s="235"/>
      <c r="G150" s="431"/>
      <c r="H150" s="431"/>
      <c r="I150" s="431"/>
      <c r="J150" s="431"/>
      <c r="K150" s="431"/>
      <c r="L150" s="431"/>
      <c r="M150" s="431"/>
      <c r="N150" s="431"/>
      <c r="O150" s="431"/>
      <c r="P150" s="431"/>
      <c r="Q150" s="431"/>
      <c r="R150" s="431"/>
      <c r="S150" s="431"/>
      <c r="T150" s="431"/>
      <c r="U150" s="431"/>
      <c r="V150" s="235"/>
      <c r="W150" s="431"/>
      <c r="X150" s="431"/>
      <c r="Y150" s="388"/>
      <c r="Z150" s="235"/>
      <c r="AA150" s="431"/>
      <c r="AB150" s="431"/>
      <c r="AC150" s="431"/>
      <c r="AD150" s="431"/>
      <c r="AE150" s="431"/>
      <c r="AF150" s="431"/>
      <c r="AG150" s="431"/>
      <c r="AH150" s="431"/>
      <c r="AI150" s="431"/>
      <c r="AJ150" s="431"/>
      <c r="AK150" s="431"/>
      <c r="AL150" s="235"/>
      <c r="AM150" s="431"/>
      <c r="AN150" s="431"/>
      <c r="AO150" s="388"/>
      <c r="AP150" s="235"/>
      <c r="AQ150" s="431"/>
      <c r="AR150" s="431"/>
      <c r="AS150" s="388"/>
      <c r="AT150" s="235"/>
      <c r="AU150" s="431"/>
      <c r="AV150" s="431"/>
      <c r="AW150" s="388"/>
      <c r="AX150" s="235"/>
      <c r="AY150" s="431"/>
      <c r="AZ150" s="431"/>
      <c r="BA150" s="431"/>
      <c r="BB150" s="431"/>
      <c r="BC150" s="431"/>
      <c r="BD150" s="431"/>
      <c r="BE150" s="431"/>
      <c r="BF150" s="431"/>
      <c r="BG150" s="431"/>
      <c r="BH150" s="431"/>
      <c r="BI150" s="431"/>
      <c r="BJ150" s="431"/>
      <c r="BK150" s="431"/>
      <c r="BL150" s="431"/>
      <c r="BM150" s="431"/>
      <c r="BN150" s="431"/>
      <c r="BO150" s="431"/>
      <c r="BP150" s="431"/>
      <c r="BQ150" s="388"/>
      <c r="BR150" s="235"/>
      <c r="BS150" s="431"/>
      <c r="BT150" s="431"/>
    </row>
    <row r="151" spans="1:72" ht="9" customHeight="1" x14ac:dyDescent="0.25">
      <c r="A151" s="238"/>
      <c r="B151" s="235"/>
      <c r="C151" s="431"/>
      <c r="D151" s="431"/>
      <c r="E151" s="238"/>
      <c r="F151" s="235"/>
      <c r="G151" s="431"/>
      <c r="H151" s="431"/>
      <c r="I151" s="431"/>
      <c r="J151" s="431"/>
      <c r="K151" s="431"/>
      <c r="L151" s="431"/>
      <c r="M151" s="431"/>
      <c r="N151" s="431"/>
      <c r="O151" s="431"/>
      <c r="P151" s="431"/>
      <c r="Q151" s="431"/>
      <c r="R151" s="431"/>
      <c r="S151" s="431"/>
      <c r="T151" s="431"/>
      <c r="U151" s="431"/>
      <c r="V151" s="235"/>
      <c r="W151" s="431"/>
      <c r="X151" s="431"/>
      <c r="Y151" s="388"/>
      <c r="Z151" s="235"/>
      <c r="AA151" s="431"/>
      <c r="AB151" s="431"/>
      <c r="AC151" s="431"/>
      <c r="AD151" s="431"/>
      <c r="AE151" s="431"/>
      <c r="AF151" s="431"/>
      <c r="AG151" s="431"/>
      <c r="AH151" s="431"/>
      <c r="AI151" s="431"/>
      <c r="AJ151" s="431"/>
      <c r="AK151" s="431"/>
      <c r="AL151" s="235"/>
      <c r="AM151" s="431"/>
      <c r="AN151" s="431"/>
      <c r="AO151" s="388"/>
      <c r="AP151" s="235"/>
      <c r="AQ151" s="431"/>
      <c r="AR151" s="431"/>
      <c r="AS151" s="388"/>
      <c r="AT151" s="235"/>
      <c r="AU151" s="431"/>
      <c r="AV151" s="431"/>
      <c r="AW151" s="388"/>
      <c r="AX151" s="235"/>
      <c r="AY151" s="431"/>
      <c r="AZ151" s="431"/>
      <c r="BA151" s="431"/>
      <c r="BB151" s="431"/>
      <c r="BC151" s="431"/>
      <c r="BD151" s="431"/>
      <c r="BE151" s="431"/>
      <c r="BF151" s="431"/>
      <c r="BG151" s="431"/>
      <c r="BH151" s="431"/>
      <c r="BI151" s="431"/>
      <c r="BJ151" s="431"/>
      <c r="BK151" s="431"/>
      <c r="BL151" s="431"/>
      <c r="BM151" s="431"/>
      <c r="BN151" s="431"/>
      <c r="BO151" s="431"/>
      <c r="BP151" s="431"/>
      <c r="BQ151" s="388"/>
      <c r="BR151" s="235"/>
      <c r="BS151" s="431"/>
      <c r="BT151" s="431"/>
    </row>
    <row r="152" spans="1:72" ht="9" customHeight="1" x14ac:dyDescent="0.25">
      <c r="A152" s="238"/>
      <c r="B152" s="235"/>
      <c r="C152" s="431"/>
      <c r="D152" s="431"/>
      <c r="E152" s="238"/>
      <c r="F152" s="235"/>
      <c r="G152" s="431"/>
      <c r="H152" s="431"/>
      <c r="I152" s="431"/>
      <c r="J152" s="431"/>
      <c r="K152" s="431"/>
      <c r="L152" s="431"/>
      <c r="M152" s="431"/>
      <c r="N152" s="431"/>
      <c r="O152" s="431"/>
      <c r="P152" s="431"/>
      <c r="Q152" s="431"/>
      <c r="R152" s="431"/>
      <c r="S152" s="431"/>
      <c r="T152" s="431"/>
      <c r="U152" s="431"/>
      <c r="V152" s="235"/>
      <c r="W152" s="431"/>
      <c r="X152" s="431"/>
      <c r="Y152" s="388"/>
      <c r="Z152" s="235"/>
      <c r="AA152" s="431"/>
      <c r="AB152" s="431"/>
      <c r="AC152" s="431"/>
      <c r="AD152" s="431"/>
      <c r="AE152" s="431"/>
      <c r="AF152" s="431"/>
      <c r="AG152" s="431"/>
      <c r="AH152" s="431"/>
      <c r="AI152" s="431"/>
      <c r="AJ152" s="431"/>
      <c r="AK152" s="431"/>
      <c r="AL152" s="235"/>
      <c r="AM152" s="431"/>
      <c r="AN152" s="431"/>
      <c r="AO152" s="388"/>
      <c r="AP152" s="235"/>
      <c r="AQ152" s="431"/>
      <c r="AR152" s="431"/>
      <c r="AS152" s="388"/>
      <c r="AT152" s="235"/>
      <c r="AU152" s="431"/>
      <c r="AV152" s="431"/>
      <c r="AW152" s="388"/>
      <c r="AX152" s="235"/>
      <c r="AY152" s="431"/>
      <c r="AZ152" s="431"/>
      <c r="BA152" s="431"/>
      <c r="BB152" s="431"/>
      <c r="BC152" s="431"/>
      <c r="BD152" s="431"/>
      <c r="BE152" s="431"/>
      <c r="BF152" s="431"/>
      <c r="BG152" s="431"/>
      <c r="BH152" s="431"/>
      <c r="BI152" s="431"/>
      <c r="BJ152" s="431"/>
      <c r="BK152" s="431"/>
      <c r="BL152" s="431"/>
      <c r="BM152" s="431"/>
      <c r="BN152" s="431"/>
      <c r="BO152" s="431"/>
      <c r="BP152" s="431"/>
      <c r="BQ152" s="388"/>
      <c r="BR152" s="235"/>
      <c r="BS152" s="431"/>
      <c r="BT152" s="431"/>
    </row>
    <row r="153" spans="1:72" ht="9" customHeight="1" x14ac:dyDescent="0.25">
      <c r="A153" s="238"/>
      <c r="B153" s="235"/>
      <c r="C153" s="431"/>
      <c r="D153" s="431"/>
      <c r="E153" s="238"/>
      <c r="F153" s="235"/>
      <c r="G153" s="431"/>
      <c r="H153" s="431"/>
      <c r="I153" s="431"/>
      <c r="J153" s="431"/>
      <c r="K153" s="431"/>
      <c r="L153" s="431"/>
      <c r="M153" s="431"/>
      <c r="N153" s="431"/>
      <c r="O153" s="431"/>
      <c r="P153" s="431"/>
      <c r="Q153" s="431"/>
      <c r="R153" s="431"/>
      <c r="S153" s="431"/>
      <c r="T153" s="431"/>
      <c r="U153" s="431"/>
      <c r="V153" s="235"/>
      <c r="W153" s="431"/>
      <c r="X153" s="431"/>
      <c r="Y153" s="388"/>
      <c r="Z153" s="235"/>
      <c r="AA153" s="431"/>
      <c r="AB153" s="431"/>
      <c r="AC153" s="431"/>
      <c r="AD153" s="431"/>
      <c r="AE153" s="431"/>
      <c r="AF153" s="431"/>
      <c r="AG153" s="431"/>
      <c r="AH153" s="431"/>
      <c r="AI153" s="431"/>
      <c r="AJ153" s="431"/>
      <c r="AK153" s="431"/>
      <c r="AL153" s="235"/>
      <c r="AM153" s="431"/>
      <c r="AN153" s="431"/>
      <c r="AO153" s="388"/>
      <c r="AP153" s="235"/>
      <c r="AQ153" s="431"/>
      <c r="AR153" s="431"/>
      <c r="AS153" s="388"/>
      <c r="AT153" s="235"/>
      <c r="AU153" s="431"/>
      <c r="AV153" s="431"/>
      <c r="AW153" s="388"/>
      <c r="AX153" s="235"/>
      <c r="AY153" s="431"/>
      <c r="AZ153" s="431"/>
      <c r="BA153" s="431"/>
      <c r="BB153" s="431"/>
      <c r="BC153" s="431"/>
      <c r="BD153" s="431"/>
      <c r="BE153" s="431"/>
      <c r="BF153" s="431"/>
      <c r="BG153" s="431"/>
      <c r="BH153" s="431"/>
      <c r="BI153" s="431"/>
      <c r="BJ153" s="431"/>
      <c r="BK153" s="431"/>
      <c r="BL153" s="431"/>
      <c r="BM153" s="431"/>
      <c r="BN153" s="431"/>
      <c r="BO153" s="431"/>
      <c r="BP153" s="431"/>
      <c r="BQ153" s="388"/>
      <c r="BR153" s="235"/>
      <c r="BS153" s="431"/>
      <c r="BT153" s="431"/>
    </row>
    <row r="154" spans="1:72" ht="9" customHeight="1" x14ac:dyDescent="0.25">
      <c r="A154" s="238"/>
      <c r="B154" s="235"/>
      <c r="C154" s="431"/>
      <c r="D154" s="431"/>
      <c r="H154" s="431"/>
      <c r="I154" s="431"/>
      <c r="J154" s="431"/>
      <c r="K154" s="431"/>
      <c r="L154" s="431"/>
      <c r="M154" s="431"/>
      <c r="N154" s="431"/>
      <c r="O154" s="431"/>
      <c r="P154" s="431"/>
      <c r="Q154" s="431"/>
      <c r="R154" s="431"/>
      <c r="S154" s="431"/>
      <c r="T154" s="431"/>
      <c r="U154" s="431"/>
      <c r="X154" s="435"/>
      <c r="AA154" s="435"/>
      <c r="AB154" s="431"/>
      <c r="AC154" s="431"/>
      <c r="AD154" s="431"/>
      <c r="AE154" s="431"/>
      <c r="AF154" s="431"/>
      <c r="AG154" s="431"/>
      <c r="AH154" s="431"/>
      <c r="AI154" s="431"/>
      <c r="AJ154" s="431"/>
      <c r="AK154" s="431"/>
      <c r="AL154" s="235"/>
      <c r="AM154" s="431"/>
      <c r="AN154" s="431"/>
      <c r="AO154" s="388"/>
      <c r="AQ154" s="435"/>
      <c r="AR154" s="435"/>
      <c r="AU154" s="435"/>
      <c r="AV154" s="435"/>
      <c r="AY154" s="435"/>
      <c r="AZ154" s="435"/>
      <c r="BA154" s="431"/>
      <c r="BB154" s="431"/>
      <c r="BC154" s="431"/>
      <c r="BD154" s="431"/>
      <c r="BE154" s="431"/>
      <c r="BF154" s="431"/>
      <c r="BG154" s="431"/>
      <c r="BH154" s="431"/>
      <c r="BI154" s="431"/>
      <c r="BJ154" s="431"/>
      <c r="BK154" s="431"/>
      <c r="BL154" s="431"/>
      <c r="BM154" s="431"/>
      <c r="BN154" s="431"/>
      <c r="BO154" s="435"/>
      <c r="BP154" s="435"/>
      <c r="BS154" s="435"/>
      <c r="BT154" s="435"/>
    </row>
    <row r="155" spans="1:72" ht="9" customHeight="1" x14ac:dyDescent="0.25">
      <c r="C155" s="435"/>
      <c r="D155" s="435"/>
      <c r="H155" s="431"/>
      <c r="I155" s="431"/>
      <c r="J155" s="431"/>
      <c r="K155" s="431"/>
      <c r="L155" s="431"/>
      <c r="M155" s="431"/>
      <c r="N155" s="431"/>
      <c r="O155" s="431"/>
      <c r="P155" s="431"/>
      <c r="Q155" s="431"/>
      <c r="R155" s="431"/>
      <c r="S155" s="431"/>
      <c r="T155" s="431"/>
      <c r="U155" s="431"/>
      <c r="X155" s="435"/>
      <c r="AA155" s="435"/>
      <c r="AB155" s="431"/>
      <c r="AC155" s="431"/>
      <c r="AD155" s="431"/>
      <c r="AE155" s="431"/>
      <c r="AF155" s="431"/>
      <c r="AG155" s="431"/>
      <c r="AH155" s="431"/>
      <c r="AI155" s="431"/>
      <c r="AJ155" s="431"/>
      <c r="AK155" s="431"/>
      <c r="AM155" s="435"/>
      <c r="AN155" s="435"/>
      <c r="AQ155" s="435"/>
      <c r="AR155" s="435"/>
      <c r="AU155" s="435"/>
      <c r="AV155" s="435"/>
      <c r="AY155" s="435"/>
      <c r="BA155" s="431"/>
      <c r="BB155" s="431"/>
      <c r="BC155" s="431"/>
      <c r="BD155" s="431"/>
      <c r="BE155" s="431"/>
      <c r="BF155" s="431"/>
      <c r="BG155" s="431"/>
      <c r="BH155" s="431"/>
      <c r="BI155" s="431"/>
      <c r="BJ155" s="431"/>
      <c r="BK155" s="431"/>
      <c r="BL155" s="431"/>
      <c r="BM155" s="431"/>
      <c r="BN155" s="431"/>
      <c r="BO155" s="435"/>
      <c r="BP155" s="435"/>
      <c r="BS155" s="435"/>
      <c r="BT155" s="435"/>
    </row>
    <row r="156" spans="1:72" ht="9" customHeight="1" x14ac:dyDescent="0.25">
      <c r="C156" s="435"/>
      <c r="D156" s="435"/>
      <c r="H156" s="431"/>
      <c r="I156" s="431"/>
      <c r="J156" s="431"/>
      <c r="K156" s="431"/>
      <c r="L156" s="431"/>
      <c r="M156" s="431"/>
      <c r="N156" s="431"/>
      <c r="O156" s="431"/>
      <c r="P156" s="431"/>
      <c r="Q156" s="431"/>
      <c r="R156" s="431"/>
      <c r="S156" s="431"/>
      <c r="T156" s="431"/>
      <c r="U156" s="431"/>
      <c r="X156" s="435"/>
      <c r="AA156" s="435"/>
      <c r="AB156" s="431"/>
      <c r="AC156" s="431"/>
      <c r="AD156" s="431"/>
      <c r="AE156" s="431"/>
      <c r="AF156" s="431"/>
      <c r="AG156" s="431"/>
      <c r="AH156" s="431"/>
      <c r="AI156" s="431"/>
      <c r="AJ156" s="431"/>
      <c r="AK156" s="431"/>
      <c r="AM156" s="435"/>
      <c r="AN156" s="435"/>
      <c r="AQ156" s="435"/>
      <c r="AR156" s="435"/>
      <c r="AU156" s="435"/>
      <c r="AV156" s="435"/>
      <c r="AY156" s="435"/>
      <c r="BA156" s="431"/>
      <c r="BB156" s="431"/>
      <c r="BC156" s="431"/>
      <c r="BD156" s="431"/>
      <c r="BE156" s="431"/>
      <c r="BF156" s="431"/>
      <c r="BG156" s="431"/>
      <c r="BH156" s="431"/>
      <c r="BI156" s="431"/>
      <c r="BJ156" s="431"/>
      <c r="BK156" s="431"/>
      <c r="BL156" s="431"/>
      <c r="BM156" s="431"/>
      <c r="BN156" s="431"/>
      <c r="BO156" s="435"/>
      <c r="BP156" s="435"/>
      <c r="BS156" s="435"/>
      <c r="BT156" s="435"/>
    </row>
    <row r="157" spans="1:72" ht="9" customHeight="1" x14ac:dyDescent="0.25">
      <c r="C157" s="435"/>
      <c r="D157" s="435"/>
      <c r="H157" s="431"/>
      <c r="I157" s="431"/>
      <c r="J157" s="431"/>
      <c r="K157" s="431"/>
      <c r="L157" s="431"/>
      <c r="M157" s="431"/>
      <c r="N157" s="431"/>
      <c r="O157" s="431"/>
      <c r="P157" s="431"/>
      <c r="Q157" s="431"/>
      <c r="R157" s="431"/>
      <c r="S157" s="431"/>
      <c r="T157" s="431"/>
      <c r="U157" s="431"/>
      <c r="X157" s="435"/>
      <c r="AA157" s="435"/>
      <c r="AB157" s="431"/>
      <c r="AC157" s="431"/>
      <c r="AD157" s="431"/>
      <c r="AE157" s="431"/>
      <c r="AF157" s="431"/>
      <c r="AG157" s="431"/>
      <c r="AH157" s="431"/>
      <c r="AI157" s="431"/>
      <c r="AJ157" s="431"/>
      <c r="AK157" s="431"/>
      <c r="AM157" s="435"/>
      <c r="AN157" s="435"/>
      <c r="AQ157" s="435"/>
      <c r="AR157" s="435"/>
      <c r="AU157" s="435"/>
      <c r="AV157" s="435"/>
      <c r="AY157" s="435"/>
      <c r="BA157" s="431"/>
      <c r="BB157" s="431"/>
      <c r="BC157" s="431"/>
      <c r="BD157" s="431"/>
      <c r="BE157" s="431"/>
      <c r="BF157" s="431"/>
      <c r="BG157" s="431"/>
      <c r="BH157" s="431"/>
      <c r="BI157" s="431"/>
      <c r="BJ157" s="431"/>
      <c r="BK157" s="431"/>
      <c r="BL157" s="431"/>
      <c r="BM157" s="431"/>
      <c r="BN157" s="431"/>
      <c r="BO157" s="435"/>
      <c r="BP157" s="435"/>
      <c r="BS157" s="435"/>
      <c r="BT157" s="435"/>
    </row>
    <row r="158" spans="1:72" ht="9" customHeight="1" x14ac:dyDescent="0.25">
      <c r="C158" s="435"/>
      <c r="D158" s="435"/>
      <c r="H158" s="431"/>
      <c r="I158" s="431"/>
      <c r="J158" s="431"/>
      <c r="K158" s="431"/>
      <c r="L158" s="431"/>
      <c r="M158" s="431"/>
      <c r="N158" s="431"/>
      <c r="O158" s="431"/>
      <c r="P158" s="431"/>
      <c r="Q158" s="431"/>
      <c r="R158" s="431"/>
      <c r="S158" s="431"/>
      <c r="T158" s="431"/>
      <c r="U158" s="431"/>
      <c r="X158" s="435"/>
      <c r="AA158" s="435"/>
      <c r="AB158" s="431"/>
      <c r="AC158" s="431"/>
      <c r="AD158" s="431"/>
      <c r="AE158" s="431"/>
      <c r="AF158" s="431"/>
      <c r="AG158" s="431"/>
      <c r="AH158" s="431"/>
      <c r="AI158" s="431"/>
      <c r="AJ158" s="431"/>
      <c r="AK158" s="431"/>
      <c r="AM158" s="435"/>
      <c r="AN158" s="435"/>
      <c r="AQ158" s="435"/>
      <c r="AR158" s="435"/>
      <c r="AU158" s="435"/>
      <c r="AV158" s="435"/>
      <c r="AY158" s="435"/>
      <c r="BA158" s="431"/>
      <c r="BB158" s="431"/>
      <c r="BC158" s="431"/>
      <c r="BD158" s="431"/>
      <c r="BE158" s="431"/>
      <c r="BF158" s="431"/>
      <c r="BG158" s="431"/>
      <c r="BH158" s="431"/>
      <c r="BI158" s="431"/>
      <c r="BJ158" s="431"/>
      <c r="BK158" s="431"/>
      <c r="BL158" s="431"/>
      <c r="BM158" s="431"/>
      <c r="BN158" s="431"/>
      <c r="BO158" s="435"/>
      <c r="BP158" s="435"/>
      <c r="BS158" s="435"/>
      <c r="BT158" s="593"/>
    </row>
    <row r="159" spans="1:72" ht="9" customHeight="1" x14ac:dyDescent="0.25">
      <c r="C159" s="435"/>
      <c r="D159" s="435"/>
      <c r="H159" s="431"/>
      <c r="I159" s="431"/>
      <c r="J159" s="431"/>
      <c r="K159" s="431"/>
      <c r="L159" s="431"/>
      <c r="M159" s="431"/>
      <c r="N159" s="431"/>
      <c r="O159" s="431"/>
      <c r="P159" s="431"/>
      <c r="Q159" s="431"/>
      <c r="R159" s="431"/>
      <c r="S159" s="431"/>
      <c r="T159" s="431"/>
      <c r="U159" s="431"/>
      <c r="X159" s="435"/>
      <c r="AA159" s="435"/>
      <c r="AB159" s="431"/>
      <c r="AC159" s="431"/>
      <c r="AD159" s="431"/>
      <c r="AE159" s="431"/>
      <c r="AF159" s="431"/>
      <c r="AG159" s="431"/>
      <c r="AH159" s="431"/>
      <c r="AI159" s="431"/>
      <c r="AJ159" s="431"/>
      <c r="AK159" s="431"/>
      <c r="AM159" s="435"/>
      <c r="AN159" s="435"/>
      <c r="AQ159" s="435"/>
      <c r="AR159" s="435"/>
      <c r="AU159" s="435"/>
      <c r="AV159" s="435"/>
      <c r="AY159" s="435"/>
      <c r="BA159" s="431"/>
      <c r="BB159" s="431"/>
      <c r="BC159" s="431"/>
      <c r="BD159" s="431"/>
      <c r="BE159" s="431"/>
      <c r="BF159" s="431"/>
      <c r="BG159" s="431"/>
      <c r="BH159" s="431"/>
      <c r="BI159" s="431"/>
      <c r="BJ159" s="431"/>
      <c r="BK159" s="431"/>
      <c r="BL159" s="431"/>
      <c r="BM159" s="431"/>
      <c r="BN159" s="431"/>
      <c r="BO159" s="435"/>
      <c r="BP159" s="435"/>
      <c r="BS159" s="435"/>
      <c r="BT159" s="593"/>
    </row>
    <row r="160" spans="1:72" ht="9" customHeight="1" x14ac:dyDescent="0.25">
      <c r="C160" s="435"/>
      <c r="D160" s="435"/>
      <c r="H160" s="431"/>
      <c r="I160" s="431"/>
      <c r="J160" s="431"/>
      <c r="K160" s="431"/>
      <c r="L160" s="431"/>
      <c r="M160" s="431"/>
      <c r="N160" s="431"/>
      <c r="O160" s="431"/>
      <c r="P160" s="431"/>
      <c r="Q160" s="431"/>
      <c r="R160" s="431"/>
      <c r="S160" s="431"/>
      <c r="T160" s="431"/>
      <c r="U160" s="431"/>
      <c r="X160" s="435"/>
      <c r="AA160" s="435"/>
      <c r="AB160" s="431"/>
      <c r="AC160" s="431"/>
      <c r="AD160" s="431"/>
      <c r="AE160" s="431"/>
      <c r="AF160" s="431"/>
      <c r="AG160" s="431"/>
      <c r="AH160" s="431"/>
      <c r="AI160" s="431"/>
      <c r="AJ160" s="431"/>
      <c r="AK160" s="431"/>
      <c r="AM160" s="435"/>
      <c r="AN160" s="435"/>
      <c r="AQ160" s="435"/>
      <c r="AR160" s="435"/>
      <c r="AU160" s="435"/>
      <c r="AV160" s="435"/>
      <c r="AY160" s="435"/>
      <c r="BA160" s="431"/>
      <c r="BB160" s="431"/>
      <c r="BC160" s="431"/>
      <c r="BD160" s="431"/>
      <c r="BE160" s="431"/>
      <c r="BF160" s="431"/>
      <c r="BG160" s="431"/>
      <c r="BH160" s="431"/>
      <c r="BI160" s="431"/>
      <c r="BJ160" s="431"/>
      <c r="BK160" s="431"/>
      <c r="BL160" s="431"/>
      <c r="BM160" s="431"/>
      <c r="BN160" s="431"/>
      <c r="BO160" s="435"/>
      <c r="BP160" s="435"/>
      <c r="BS160" s="435"/>
      <c r="BT160" s="593"/>
    </row>
    <row r="161" spans="3:71" ht="9" customHeight="1" x14ac:dyDescent="0.25">
      <c r="C161" s="435"/>
      <c r="D161" s="435"/>
      <c r="H161" s="431"/>
      <c r="I161" s="431"/>
      <c r="J161" s="431"/>
      <c r="K161" s="431"/>
      <c r="L161" s="431"/>
      <c r="M161" s="431"/>
      <c r="N161" s="431"/>
      <c r="O161" s="431"/>
      <c r="P161" s="431"/>
      <c r="Q161" s="431"/>
      <c r="R161" s="431"/>
      <c r="S161" s="431"/>
      <c r="T161" s="431"/>
      <c r="U161" s="431"/>
      <c r="X161" s="435"/>
      <c r="AA161" s="435"/>
      <c r="AB161" s="431"/>
      <c r="AC161" s="431"/>
      <c r="AD161" s="431"/>
      <c r="AE161" s="431"/>
      <c r="AF161" s="431"/>
      <c r="AG161" s="431"/>
      <c r="AH161" s="431"/>
      <c r="AI161" s="431"/>
      <c r="AJ161" s="431"/>
      <c r="AK161" s="431"/>
      <c r="AM161" s="435"/>
      <c r="AN161" s="435"/>
      <c r="AQ161" s="435"/>
      <c r="AR161" s="435"/>
      <c r="AU161" s="435"/>
      <c r="AV161" s="435"/>
      <c r="AY161" s="435"/>
      <c r="BA161" s="431"/>
      <c r="BB161" s="431"/>
      <c r="BC161" s="431"/>
      <c r="BD161" s="431"/>
      <c r="BE161" s="431"/>
      <c r="BF161" s="431"/>
      <c r="BG161" s="431"/>
      <c r="BH161" s="431"/>
      <c r="BI161" s="431"/>
      <c r="BJ161" s="431"/>
      <c r="BK161" s="431"/>
      <c r="BL161" s="431"/>
      <c r="BM161" s="431"/>
      <c r="BN161" s="431"/>
      <c r="BO161" s="435"/>
      <c r="BP161" s="435"/>
      <c r="BS161" s="435"/>
    </row>
    <row r="162" spans="3:71" ht="9" customHeight="1" x14ac:dyDescent="0.25">
      <c r="C162" s="435"/>
      <c r="D162" s="435"/>
      <c r="H162" s="431"/>
      <c r="I162" s="431"/>
      <c r="J162" s="431"/>
      <c r="K162" s="431"/>
      <c r="L162" s="431"/>
      <c r="M162" s="431"/>
      <c r="N162" s="431"/>
      <c r="O162" s="431"/>
      <c r="P162" s="431"/>
      <c r="Q162" s="431"/>
      <c r="R162" s="431"/>
      <c r="S162" s="431"/>
      <c r="T162" s="431"/>
      <c r="U162" s="431"/>
      <c r="X162" s="435"/>
      <c r="AA162" s="435"/>
      <c r="AB162" s="431"/>
      <c r="AC162" s="431"/>
      <c r="AD162" s="431"/>
      <c r="AE162" s="431"/>
      <c r="AF162" s="431"/>
      <c r="AG162" s="431"/>
      <c r="AH162" s="431"/>
      <c r="AI162" s="431"/>
      <c r="AJ162" s="431"/>
      <c r="AK162" s="431"/>
      <c r="AM162" s="435"/>
      <c r="AN162" s="435"/>
      <c r="AQ162" s="435"/>
      <c r="AR162" s="435"/>
      <c r="AU162" s="435"/>
      <c r="AV162" s="435"/>
      <c r="AY162" s="435"/>
      <c r="BA162" s="431"/>
      <c r="BB162" s="431"/>
      <c r="BC162" s="431"/>
      <c r="BD162" s="431"/>
      <c r="BE162" s="431"/>
      <c r="BF162" s="431"/>
      <c r="BG162" s="431"/>
      <c r="BH162" s="431"/>
      <c r="BI162" s="431"/>
      <c r="BJ162" s="431"/>
      <c r="BK162" s="431"/>
      <c r="BL162" s="431"/>
      <c r="BM162" s="431"/>
      <c r="BN162" s="431"/>
      <c r="BO162" s="435"/>
      <c r="BP162" s="435"/>
      <c r="BS162" s="435"/>
    </row>
    <row r="163" spans="3:71" ht="9" customHeight="1" x14ac:dyDescent="0.25">
      <c r="C163" s="435"/>
      <c r="D163" s="435"/>
      <c r="H163" s="431"/>
      <c r="I163" s="431"/>
      <c r="J163" s="431"/>
      <c r="K163" s="431"/>
      <c r="L163" s="431"/>
      <c r="M163" s="431"/>
      <c r="N163" s="431"/>
      <c r="O163" s="431"/>
      <c r="P163" s="431"/>
      <c r="Q163" s="431"/>
      <c r="R163" s="431"/>
      <c r="S163" s="431"/>
      <c r="T163" s="431"/>
      <c r="U163" s="431"/>
      <c r="X163" s="435"/>
      <c r="AA163" s="435"/>
      <c r="AB163" s="431"/>
      <c r="AC163" s="431"/>
      <c r="AD163" s="431"/>
      <c r="AE163" s="431"/>
      <c r="AF163" s="431"/>
      <c r="AG163" s="431"/>
      <c r="AH163" s="431"/>
      <c r="AI163" s="431"/>
      <c r="AJ163" s="431"/>
      <c r="AK163" s="431"/>
      <c r="AM163" s="435"/>
      <c r="AN163" s="435"/>
      <c r="AQ163" s="435"/>
      <c r="AR163" s="435"/>
      <c r="AU163" s="435"/>
      <c r="AV163" s="435"/>
      <c r="AY163" s="435"/>
      <c r="BA163" s="431"/>
      <c r="BB163" s="431"/>
      <c r="BC163" s="431"/>
      <c r="BD163" s="431"/>
      <c r="BE163" s="431"/>
      <c r="BF163" s="431"/>
      <c r="BG163" s="431"/>
      <c r="BH163" s="431"/>
      <c r="BI163" s="431"/>
      <c r="BJ163" s="431"/>
      <c r="BK163" s="431"/>
      <c r="BL163" s="431"/>
      <c r="BM163" s="431"/>
      <c r="BN163" s="431"/>
      <c r="BO163" s="435"/>
      <c r="BP163" s="435"/>
      <c r="BS163" s="435"/>
    </row>
    <row r="164" spans="3:71" ht="9" customHeight="1" x14ac:dyDescent="0.25">
      <c r="C164" s="435"/>
      <c r="D164" s="435"/>
      <c r="H164" s="431"/>
      <c r="I164" s="431"/>
      <c r="J164" s="431"/>
      <c r="K164" s="431"/>
      <c r="L164" s="431"/>
      <c r="M164" s="431"/>
      <c r="N164" s="431"/>
      <c r="O164" s="431"/>
      <c r="P164" s="431"/>
      <c r="Q164" s="431"/>
      <c r="R164" s="431"/>
      <c r="S164" s="431"/>
      <c r="T164" s="431"/>
      <c r="U164" s="431"/>
      <c r="X164" s="435"/>
      <c r="AA164" s="435"/>
      <c r="AB164" s="431"/>
      <c r="AC164" s="431"/>
      <c r="AD164" s="431"/>
      <c r="AE164" s="431"/>
      <c r="AF164" s="431"/>
      <c r="AG164" s="431"/>
      <c r="AH164" s="431"/>
      <c r="AI164" s="431"/>
      <c r="AJ164" s="431"/>
      <c r="AK164" s="431"/>
      <c r="AM164" s="435"/>
      <c r="AN164" s="435"/>
      <c r="AQ164" s="435"/>
      <c r="AR164" s="435"/>
      <c r="AU164" s="435"/>
      <c r="AV164" s="435"/>
      <c r="AY164" s="435"/>
      <c r="BA164" s="431"/>
      <c r="BB164" s="431"/>
      <c r="BC164" s="431"/>
      <c r="BD164" s="431"/>
      <c r="BE164" s="431"/>
      <c r="BF164" s="431"/>
      <c r="BG164" s="431"/>
      <c r="BH164" s="431"/>
      <c r="BI164" s="431"/>
      <c r="BJ164" s="431"/>
      <c r="BK164" s="431"/>
      <c r="BL164" s="431"/>
      <c r="BM164" s="431"/>
      <c r="BN164" s="431"/>
      <c r="BO164" s="435"/>
      <c r="BP164" s="435"/>
    </row>
    <row r="165" spans="3:71" ht="9" customHeight="1" x14ac:dyDescent="0.25">
      <c r="C165" s="435"/>
      <c r="D165" s="435"/>
      <c r="H165" s="431"/>
      <c r="I165" s="431"/>
      <c r="J165" s="431"/>
      <c r="K165" s="431"/>
      <c r="L165" s="431"/>
      <c r="M165" s="431"/>
      <c r="N165" s="431"/>
      <c r="O165" s="431"/>
      <c r="P165" s="431"/>
      <c r="Q165" s="431"/>
      <c r="R165" s="431"/>
      <c r="S165" s="431"/>
      <c r="T165" s="431"/>
      <c r="U165" s="431"/>
      <c r="AB165" s="431"/>
      <c r="AC165" s="431"/>
      <c r="AD165" s="431"/>
      <c r="AE165" s="431"/>
      <c r="AF165" s="431"/>
      <c r="AG165" s="431"/>
      <c r="AH165" s="431"/>
      <c r="AI165" s="431"/>
      <c r="AJ165" s="431"/>
      <c r="AK165" s="431"/>
      <c r="AM165" s="435"/>
      <c r="AN165" s="435"/>
      <c r="AQ165" s="435"/>
      <c r="AR165" s="435"/>
      <c r="AU165" s="435"/>
      <c r="AV165" s="435"/>
      <c r="AY165" s="435"/>
      <c r="BA165" s="431"/>
      <c r="BB165" s="431"/>
      <c r="BC165" s="431"/>
      <c r="BD165" s="431"/>
      <c r="BE165" s="431"/>
      <c r="BF165" s="431"/>
      <c r="BG165" s="431"/>
      <c r="BH165" s="431"/>
      <c r="BI165" s="431"/>
      <c r="BJ165" s="431"/>
      <c r="BK165" s="431"/>
      <c r="BL165" s="431"/>
      <c r="BM165" s="431"/>
      <c r="BN165" s="431"/>
      <c r="BO165" s="435"/>
      <c r="BP165" s="435"/>
    </row>
    <row r="166" spans="3:71" ht="9" customHeight="1" x14ac:dyDescent="0.25">
      <c r="C166" s="435"/>
      <c r="D166" s="435"/>
      <c r="L166" s="431"/>
      <c r="M166" s="431"/>
      <c r="N166" s="431"/>
      <c r="O166" s="431"/>
      <c r="P166" s="431"/>
      <c r="Q166" s="431"/>
      <c r="R166" s="431"/>
      <c r="S166" s="431"/>
      <c r="T166" s="431"/>
      <c r="U166" s="431"/>
      <c r="AB166" s="431"/>
      <c r="AC166" s="431"/>
      <c r="AD166" s="431"/>
      <c r="AE166" s="431"/>
      <c r="AF166" s="431"/>
      <c r="AG166" s="431"/>
      <c r="AH166" s="431"/>
      <c r="AI166" s="431"/>
      <c r="AJ166" s="431"/>
      <c r="AK166" s="431"/>
      <c r="AM166" s="435"/>
      <c r="AN166" s="435"/>
      <c r="AQ166" s="435"/>
      <c r="AR166" s="435"/>
      <c r="AU166" s="435"/>
      <c r="AV166" s="435"/>
      <c r="AY166" s="435"/>
      <c r="BA166" s="431"/>
      <c r="BB166" s="431"/>
      <c r="BC166" s="431"/>
      <c r="BD166" s="431"/>
      <c r="BE166" s="431"/>
      <c r="BF166" s="431"/>
      <c r="BG166" s="431"/>
      <c r="BH166" s="431"/>
      <c r="BI166" s="431"/>
      <c r="BJ166" s="431"/>
      <c r="BK166" s="431"/>
      <c r="BL166" s="431"/>
      <c r="BM166" s="431"/>
      <c r="BN166" s="431"/>
      <c r="BO166" s="435"/>
      <c r="BP166" s="435"/>
    </row>
    <row r="167" spans="3:71" ht="9" customHeight="1" x14ac:dyDescent="0.25">
      <c r="C167" s="435"/>
      <c r="D167" s="435"/>
      <c r="L167" s="431"/>
      <c r="M167" s="431"/>
      <c r="N167" s="431"/>
      <c r="O167" s="431"/>
      <c r="P167" s="431"/>
      <c r="Q167" s="431"/>
      <c r="R167" s="431"/>
      <c r="S167" s="431"/>
      <c r="T167" s="431"/>
      <c r="U167" s="431"/>
      <c r="AB167" s="431"/>
      <c r="AC167" s="431"/>
      <c r="AD167" s="431"/>
      <c r="AE167" s="431"/>
      <c r="AF167" s="431"/>
      <c r="AG167" s="431"/>
      <c r="AH167" s="431"/>
      <c r="AI167" s="431"/>
      <c r="AJ167" s="431"/>
      <c r="AK167" s="431"/>
      <c r="AM167" s="435"/>
      <c r="AN167" s="435"/>
      <c r="AQ167" s="435"/>
      <c r="AR167" s="435"/>
      <c r="AU167" s="435"/>
      <c r="AV167" s="435"/>
      <c r="AY167" s="435"/>
      <c r="BA167" s="431"/>
      <c r="BB167" s="431"/>
      <c r="BC167" s="431"/>
      <c r="BD167" s="431"/>
      <c r="BE167" s="431"/>
      <c r="BF167" s="431"/>
      <c r="BG167" s="431"/>
      <c r="BH167" s="431"/>
      <c r="BI167" s="431"/>
      <c r="BJ167" s="431"/>
      <c r="BK167" s="431"/>
      <c r="BL167" s="431"/>
      <c r="BM167" s="431"/>
      <c r="BN167" s="431"/>
      <c r="BO167" s="435"/>
      <c r="BP167" s="435"/>
    </row>
    <row r="168" spans="3:71" ht="9" customHeight="1" x14ac:dyDescent="0.25">
      <c r="C168" s="435"/>
      <c r="D168" s="435"/>
      <c r="P168" s="431"/>
      <c r="Q168" s="431"/>
      <c r="R168" s="431"/>
      <c r="S168" s="431"/>
      <c r="T168" s="431"/>
      <c r="U168" s="431"/>
      <c r="AB168" s="431"/>
      <c r="AC168" s="431"/>
      <c r="AD168" s="431"/>
      <c r="AE168" s="431"/>
      <c r="AF168" s="431"/>
      <c r="AG168" s="431"/>
      <c r="AH168" s="431"/>
      <c r="AI168" s="431"/>
      <c r="AJ168" s="431"/>
      <c r="AK168" s="431"/>
      <c r="AM168" s="435"/>
      <c r="AN168" s="435"/>
      <c r="AQ168" s="435"/>
      <c r="AR168" s="435"/>
      <c r="AU168" s="435"/>
      <c r="AV168" s="435"/>
      <c r="AY168" s="435"/>
      <c r="BA168" s="431"/>
      <c r="BB168" s="431"/>
      <c r="BC168" s="431"/>
      <c r="BD168" s="431"/>
      <c r="BE168" s="431"/>
      <c r="BF168" s="431"/>
      <c r="BG168" s="431"/>
      <c r="BH168" s="431"/>
      <c r="BI168" s="431"/>
      <c r="BJ168" s="431"/>
      <c r="BK168" s="431"/>
      <c r="BL168" s="431"/>
      <c r="BM168" s="431"/>
      <c r="BN168" s="431"/>
      <c r="BO168" s="435"/>
      <c r="BP168" s="435"/>
    </row>
    <row r="169" spans="3:71" ht="9" customHeight="1" x14ac:dyDescent="0.25">
      <c r="C169" s="435"/>
      <c r="D169" s="435"/>
      <c r="P169" s="431"/>
      <c r="Q169" s="431"/>
      <c r="R169" s="431"/>
      <c r="S169" s="431"/>
      <c r="T169" s="431"/>
      <c r="U169" s="431"/>
      <c r="AB169" s="431"/>
      <c r="AC169" s="431"/>
      <c r="AD169" s="431"/>
      <c r="AE169" s="431"/>
      <c r="AF169" s="431"/>
      <c r="AG169" s="431"/>
      <c r="AH169" s="431"/>
      <c r="AI169" s="431"/>
      <c r="AJ169" s="431"/>
      <c r="AK169" s="431"/>
      <c r="AM169" s="435"/>
      <c r="AN169" s="435"/>
      <c r="AQ169" s="435"/>
      <c r="AR169" s="435"/>
      <c r="AU169" s="435"/>
      <c r="AV169" s="435"/>
      <c r="AY169" s="435"/>
      <c r="BA169" s="431"/>
      <c r="BB169" s="431"/>
      <c r="BC169" s="431"/>
      <c r="BD169" s="431"/>
      <c r="BE169" s="431"/>
      <c r="BF169" s="431"/>
      <c r="BG169" s="431"/>
      <c r="BH169" s="431"/>
      <c r="BI169" s="431"/>
      <c r="BJ169" s="431"/>
      <c r="BK169" s="431"/>
      <c r="BL169" s="431"/>
      <c r="BM169" s="431"/>
      <c r="BN169" s="431"/>
      <c r="BO169" s="435"/>
      <c r="BP169" s="435"/>
    </row>
    <row r="170" spans="3:71" ht="9" customHeight="1" x14ac:dyDescent="0.25">
      <c r="C170" s="435"/>
      <c r="D170" s="435"/>
      <c r="P170" s="431"/>
      <c r="Q170" s="431"/>
      <c r="R170" s="431"/>
      <c r="S170" s="431"/>
      <c r="T170" s="431"/>
      <c r="U170" s="431"/>
      <c r="AB170" s="431"/>
      <c r="AC170" s="431"/>
      <c r="AD170" s="431"/>
      <c r="AE170" s="431"/>
      <c r="AF170" s="431"/>
      <c r="AG170" s="431"/>
      <c r="AH170" s="431"/>
      <c r="AI170" s="431"/>
      <c r="AJ170" s="431"/>
      <c r="AK170" s="431"/>
      <c r="AM170" s="435"/>
      <c r="AN170" s="435"/>
      <c r="AQ170" s="435"/>
      <c r="AR170" s="435"/>
      <c r="AU170" s="435"/>
      <c r="AV170" s="435"/>
      <c r="AY170" s="435"/>
      <c r="BA170" s="431"/>
      <c r="BB170" s="431"/>
      <c r="BC170" s="431"/>
      <c r="BD170" s="431"/>
      <c r="BE170" s="431"/>
      <c r="BF170" s="431"/>
      <c r="BG170" s="431"/>
      <c r="BH170" s="431"/>
      <c r="BI170" s="431"/>
      <c r="BJ170" s="431"/>
      <c r="BK170" s="431"/>
      <c r="BL170" s="431"/>
      <c r="BM170" s="431"/>
      <c r="BN170" s="431"/>
      <c r="BO170" s="435"/>
      <c r="BP170" s="435"/>
    </row>
    <row r="171" spans="3:71" ht="9" customHeight="1" x14ac:dyDescent="0.25">
      <c r="C171" s="435"/>
      <c r="D171" s="435"/>
      <c r="S171" s="435"/>
      <c r="T171" s="435"/>
      <c r="AB171" s="431"/>
      <c r="AC171" s="431"/>
      <c r="AD171" s="431"/>
      <c r="AE171" s="431"/>
      <c r="AF171" s="431"/>
      <c r="AG171" s="431"/>
      <c r="AH171" s="431"/>
      <c r="AI171" s="431"/>
      <c r="AJ171" s="431"/>
      <c r="AK171" s="431"/>
      <c r="AM171" s="435"/>
      <c r="AN171" s="435"/>
      <c r="AQ171" s="435"/>
      <c r="AR171" s="435"/>
      <c r="AU171" s="435"/>
      <c r="AV171" s="435"/>
      <c r="AY171" s="435"/>
      <c r="BA171" s="431"/>
      <c r="BB171" s="431"/>
      <c r="BC171" s="431"/>
      <c r="BD171" s="431"/>
      <c r="BE171" s="431"/>
      <c r="BF171" s="431"/>
      <c r="BG171" s="431"/>
      <c r="BH171" s="431"/>
      <c r="BI171" s="431"/>
      <c r="BJ171" s="431"/>
      <c r="BK171" s="431"/>
      <c r="BL171" s="431"/>
      <c r="BM171" s="431"/>
      <c r="BN171" s="431"/>
      <c r="BO171" s="435"/>
      <c r="BP171" s="435"/>
    </row>
    <row r="172" spans="3:71" ht="9" customHeight="1" x14ac:dyDescent="0.25">
      <c r="C172" s="435"/>
      <c r="D172" s="435"/>
      <c r="S172" s="435"/>
      <c r="T172" s="435"/>
      <c r="AB172" s="431"/>
      <c r="AC172" s="431"/>
      <c r="AD172" s="431"/>
      <c r="AE172" s="431"/>
      <c r="AF172" s="431"/>
      <c r="AG172" s="431"/>
      <c r="AH172" s="431"/>
      <c r="AI172" s="431"/>
      <c r="AJ172" s="431"/>
      <c r="AK172" s="431"/>
      <c r="AM172" s="435"/>
      <c r="AN172" s="435"/>
      <c r="AQ172" s="435"/>
      <c r="AR172" s="435"/>
      <c r="AU172" s="435"/>
      <c r="AV172" s="435"/>
      <c r="AY172" s="435"/>
      <c r="BA172" s="431"/>
      <c r="BB172" s="431"/>
      <c r="BC172" s="431"/>
      <c r="BD172" s="431"/>
      <c r="BE172" s="431"/>
      <c r="BF172" s="431"/>
      <c r="BG172" s="431"/>
      <c r="BH172" s="431"/>
      <c r="BI172" s="431"/>
      <c r="BJ172" s="431"/>
      <c r="BK172" s="431"/>
      <c r="BL172" s="431"/>
      <c r="BM172" s="431"/>
      <c r="BN172" s="431"/>
      <c r="BO172" s="435"/>
      <c r="BP172" s="435"/>
    </row>
    <row r="173" spans="3:71" ht="9" customHeight="1" x14ac:dyDescent="0.25">
      <c r="C173" s="435"/>
      <c r="D173" s="435"/>
      <c r="S173" s="435"/>
      <c r="T173" s="435"/>
      <c r="AB173" s="431"/>
      <c r="AC173" s="431"/>
      <c r="AD173" s="431"/>
      <c r="AE173" s="431"/>
      <c r="AF173" s="431"/>
      <c r="AG173" s="431"/>
      <c r="AH173" s="431"/>
      <c r="AM173" s="435"/>
      <c r="AN173" s="435"/>
      <c r="AQ173" s="435"/>
      <c r="AR173" s="435"/>
      <c r="AU173" s="435"/>
      <c r="AV173" s="435"/>
      <c r="AY173" s="435"/>
      <c r="BA173" s="431"/>
      <c r="BB173" s="431"/>
      <c r="BC173" s="431"/>
      <c r="BD173" s="431"/>
      <c r="BE173" s="431"/>
      <c r="BF173" s="431"/>
      <c r="BG173" s="431"/>
      <c r="BH173" s="431"/>
      <c r="BI173" s="431"/>
      <c r="BJ173" s="431"/>
      <c r="BK173" s="431"/>
      <c r="BL173" s="431"/>
      <c r="BM173" s="431"/>
      <c r="BN173" s="431"/>
      <c r="BO173" s="435"/>
      <c r="BP173" s="435"/>
    </row>
    <row r="174" spans="3:71" ht="9" customHeight="1" x14ac:dyDescent="0.25">
      <c r="C174" s="435"/>
      <c r="D174" s="435"/>
      <c r="S174" s="435"/>
      <c r="T174" s="435"/>
      <c r="AB174" s="431"/>
      <c r="AC174" s="431"/>
      <c r="AD174" s="431"/>
      <c r="AE174" s="431"/>
      <c r="AF174" s="431"/>
      <c r="AG174" s="431"/>
      <c r="AH174" s="431"/>
      <c r="AM174" s="435"/>
      <c r="AN174" s="435"/>
      <c r="AQ174" s="435"/>
      <c r="AR174" s="435"/>
      <c r="AU174" s="435"/>
      <c r="AV174" s="435"/>
      <c r="AY174" s="435"/>
      <c r="BA174" s="431"/>
      <c r="BB174" s="431"/>
      <c r="BC174" s="431"/>
      <c r="BD174" s="431"/>
      <c r="BE174" s="431"/>
      <c r="BF174" s="431"/>
      <c r="BG174" s="431"/>
      <c r="BH174" s="431"/>
      <c r="BI174" s="431"/>
      <c r="BJ174" s="431"/>
      <c r="BK174" s="431"/>
      <c r="BL174" s="431"/>
      <c r="BM174" s="431"/>
      <c r="BN174" s="431"/>
      <c r="BO174" s="435"/>
      <c r="BP174" s="435"/>
    </row>
    <row r="175" spans="3:71" ht="9" customHeight="1" x14ac:dyDescent="0.25">
      <c r="C175" s="435"/>
      <c r="D175" s="435"/>
      <c r="S175" s="435"/>
      <c r="T175" s="435"/>
      <c r="AB175" s="431"/>
      <c r="AC175" s="431"/>
      <c r="AD175" s="431"/>
      <c r="AE175" s="431"/>
      <c r="AF175" s="431"/>
      <c r="AG175" s="431"/>
      <c r="AH175" s="431"/>
      <c r="AM175" s="435"/>
      <c r="AN175" s="435"/>
      <c r="AQ175" s="435"/>
      <c r="AR175" s="435"/>
      <c r="AU175" s="435"/>
      <c r="AV175" s="435"/>
      <c r="AY175" s="435"/>
      <c r="BA175" s="431"/>
      <c r="BB175" s="431"/>
      <c r="BC175" s="431"/>
      <c r="BD175" s="431"/>
      <c r="BE175" s="431"/>
      <c r="BF175" s="431"/>
      <c r="BG175" s="431"/>
      <c r="BH175" s="431"/>
      <c r="BI175" s="431"/>
      <c r="BJ175" s="431"/>
      <c r="BK175" s="431"/>
      <c r="BL175" s="431"/>
      <c r="BM175" s="431"/>
      <c r="BN175" s="431"/>
      <c r="BO175" s="435"/>
      <c r="BP175" s="435"/>
    </row>
    <row r="176" spans="3:71" ht="9" customHeight="1" x14ac:dyDescent="0.25">
      <c r="C176" s="435"/>
      <c r="D176" s="435"/>
      <c r="S176" s="435"/>
      <c r="T176" s="435"/>
      <c r="AB176" s="431"/>
      <c r="AC176" s="431"/>
      <c r="AD176" s="431"/>
      <c r="AE176" s="431"/>
      <c r="AF176" s="431"/>
      <c r="AG176" s="431"/>
      <c r="AH176" s="431"/>
      <c r="AM176" s="435"/>
      <c r="AN176" s="435"/>
      <c r="AQ176" s="435"/>
      <c r="AR176" s="435"/>
      <c r="AU176" s="435"/>
      <c r="AV176" s="435"/>
      <c r="AY176" s="435"/>
      <c r="BA176" s="431"/>
      <c r="BB176" s="431"/>
      <c r="BC176" s="431"/>
      <c r="BD176" s="431"/>
      <c r="BE176" s="431"/>
      <c r="BF176" s="431"/>
      <c r="BG176" s="431"/>
      <c r="BH176" s="431"/>
      <c r="BI176" s="431"/>
      <c r="BL176" s="435"/>
      <c r="BO176" s="435"/>
      <c r="BP176" s="435"/>
    </row>
    <row r="177" spans="3:68" ht="9" customHeight="1" x14ac:dyDescent="0.25">
      <c r="C177" s="435"/>
      <c r="D177" s="435"/>
      <c r="S177" s="435"/>
      <c r="T177" s="435"/>
      <c r="AB177" s="431"/>
      <c r="AC177" s="431"/>
      <c r="AD177" s="431"/>
      <c r="AE177" s="431"/>
      <c r="AF177" s="431"/>
      <c r="AG177" s="431"/>
      <c r="AH177" s="431"/>
      <c r="AM177" s="435"/>
      <c r="AN177" s="435"/>
      <c r="AQ177" s="435"/>
      <c r="AR177" s="435"/>
      <c r="AU177" s="435"/>
      <c r="AV177" s="435"/>
      <c r="AY177" s="435"/>
      <c r="BA177" s="431"/>
      <c r="BB177" s="431"/>
      <c r="BC177" s="431"/>
      <c r="BD177" s="431"/>
      <c r="BE177" s="431"/>
      <c r="BF177" s="431"/>
      <c r="BG177" s="431"/>
      <c r="BH177" s="431"/>
      <c r="BI177" s="431"/>
      <c r="BL177" s="435"/>
      <c r="BO177" s="435"/>
      <c r="BP177" s="435"/>
    </row>
    <row r="178" spans="3:68" ht="9" customHeight="1" x14ac:dyDescent="0.25">
      <c r="C178" s="435"/>
      <c r="D178" s="435"/>
      <c r="S178" s="435"/>
      <c r="T178" s="435"/>
      <c r="AB178" s="431"/>
      <c r="AC178" s="431"/>
      <c r="AD178" s="431"/>
      <c r="AE178" s="431"/>
      <c r="AF178" s="431"/>
      <c r="AG178" s="431"/>
      <c r="AH178" s="431"/>
      <c r="AM178" s="435"/>
      <c r="AN178" s="435"/>
      <c r="AQ178" s="435"/>
      <c r="AR178" s="435"/>
      <c r="AU178" s="435"/>
      <c r="AV178" s="435"/>
      <c r="AY178" s="435"/>
      <c r="BA178" s="431"/>
      <c r="BB178" s="431"/>
      <c r="BC178" s="431"/>
      <c r="BD178" s="431"/>
      <c r="BE178" s="431"/>
      <c r="BF178" s="431"/>
      <c r="BG178" s="431"/>
      <c r="BH178" s="431"/>
      <c r="BI178" s="431"/>
      <c r="BL178" s="435"/>
      <c r="BO178" s="435"/>
      <c r="BP178" s="435"/>
    </row>
    <row r="179" spans="3:68" ht="9" customHeight="1" x14ac:dyDescent="0.25">
      <c r="C179" s="435"/>
      <c r="D179" s="435"/>
      <c r="S179" s="435"/>
      <c r="T179" s="435"/>
      <c r="AB179" s="431"/>
      <c r="AC179" s="431"/>
      <c r="AD179" s="431"/>
      <c r="AE179" s="431"/>
      <c r="AF179" s="431"/>
      <c r="AG179" s="431"/>
      <c r="AH179" s="431"/>
      <c r="AM179" s="435"/>
      <c r="AN179" s="435"/>
      <c r="AQ179" s="435"/>
      <c r="AR179" s="435"/>
      <c r="AU179" s="435"/>
      <c r="AV179" s="435"/>
      <c r="AY179" s="435"/>
      <c r="BA179" s="431"/>
      <c r="BB179" s="431"/>
      <c r="BC179" s="431"/>
      <c r="BD179" s="431"/>
      <c r="BE179" s="431"/>
      <c r="BF179" s="431"/>
      <c r="BG179" s="431"/>
      <c r="BH179" s="431"/>
      <c r="BI179" s="431"/>
      <c r="BL179" s="435"/>
      <c r="BO179" s="435"/>
      <c r="BP179" s="435"/>
    </row>
    <row r="180" spans="3:68" ht="9" customHeight="1" x14ac:dyDescent="0.25">
      <c r="C180" s="435"/>
      <c r="D180" s="435"/>
      <c r="S180" s="435"/>
      <c r="T180" s="435"/>
      <c r="AB180" s="431"/>
      <c r="AC180" s="431"/>
      <c r="AD180" s="431"/>
      <c r="AE180" s="431"/>
      <c r="AF180" s="431"/>
      <c r="AG180" s="431"/>
      <c r="AH180" s="431"/>
      <c r="AM180" s="435"/>
      <c r="AN180" s="435"/>
      <c r="AQ180" s="435"/>
      <c r="AR180" s="435"/>
      <c r="AU180" s="435"/>
      <c r="AV180" s="435"/>
      <c r="AY180" s="435"/>
      <c r="BA180" s="431"/>
      <c r="BB180" s="431"/>
      <c r="BC180" s="431"/>
      <c r="BD180" s="431"/>
      <c r="BE180" s="431"/>
      <c r="BF180" s="431"/>
      <c r="BG180" s="431"/>
      <c r="BH180" s="431"/>
      <c r="BI180" s="431"/>
      <c r="BL180" s="435"/>
      <c r="BO180" s="435"/>
      <c r="BP180" s="435"/>
    </row>
    <row r="181" spans="3:68" ht="9" customHeight="1" x14ac:dyDescent="0.25">
      <c r="C181" s="435"/>
      <c r="D181" s="435"/>
      <c r="S181" s="435"/>
      <c r="T181" s="435"/>
      <c r="AB181" s="431"/>
      <c r="AC181" s="431"/>
      <c r="AD181" s="431"/>
      <c r="AE181" s="431"/>
      <c r="AF181" s="431"/>
      <c r="AG181" s="431"/>
      <c r="AH181" s="431"/>
      <c r="AM181" s="435"/>
      <c r="AN181" s="435"/>
      <c r="AQ181" s="435"/>
      <c r="AR181" s="435"/>
      <c r="AU181" s="435"/>
      <c r="AV181" s="435"/>
      <c r="AY181" s="435"/>
      <c r="BA181" s="431"/>
      <c r="BB181" s="431"/>
      <c r="BC181" s="431"/>
      <c r="BD181" s="431"/>
      <c r="BE181" s="431"/>
      <c r="BF181" s="431"/>
      <c r="BG181" s="431"/>
      <c r="BH181" s="431"/>
      <c r="BI181" s="431"/>
      <c r="BL181" s="435"/>
      <c r="BO181" s="435"/>
      <c r="BP181" s="435"/>
    </row>
    <row r="182" spans="3:68" ht="9" customHeight="1" x14ac:dyDescent="0.25">
      <c r="C182" s="435"/>
      <c r="D182" s="435"/>
      <c r="S182" s="435"/>
      <c r="T182" s="435"/>
      <c r="AB182" s="431"/>
      <c r="AC182" s="431"/>
      <c r="AD182" s="431"/>
      <c r="AE182" s="431"/>
      <c r="AF182" s="431"/>
      <c r="AG182" s="431"/>
      <c r="AH182" s="431"/>
      <c r="AM182" s="435"/>
      <c r="AN182" s="435"/>
      <c r="AQ182" s="435"/>
      <c r="AR182" s="435"/>
      <c r="AU182" s="435"/>
      <c r="AV182" s="435"/>
      <c r="AY182" s="435"/>
      <c r="BA182" s="431"/>
      <c r="BB182" s="431"/>
      <c r="BC182" s="431"/>
      <c r="BD182" s="431"/>
      <c r="BE182" s="431"/>
      <c r="BF182" s="431"/>
      <c r="BG182" s="431"/>
      <c r="BH182" s="431"/>
      <c r="BI182" s="431"/>
      <c r="BL182" s="435"/>
      <c r="BO182" s="435"/>
      <c r="BP182" s="435"/>
    </row>
    <row r="183" spans="3:68" ht="9" customHeight="1" x14ac:dyDescent="0.25">
      <c r="C183" s="435"/>
      <c r="D183" s="435"/>
      <c r="S183" s="435"/>
      <c r="T183" s="435"/>
      <c r="AB183" s="431"/>
      <c r="AC183" s="431"/>
      <c r="AD183" s="431"/>
      <c r="AE183" s="431"/>
      <c r="AF183" s="431"/>
      <c r="AG183" s="431"/>
      <c r="AH183" s="431"/>
      <c r="AM183" s="435"/>
      <c r="AN183" s="435"/>
      <c r="AQ183" s="435"/>
      <c r="AR183" s="435"/>
      <c r="AU183" s="435"/>
      <c r="AV183" s="435"/>
      <c r="AY183" s="435"/>
      <c r="BA183" s="431"/>
      <c r="BB183" s="431"/>
      <c r="BC183" s="431"/>
      <c r="BD183" s="431"/>
      <c r="BE183" s="431"/>
      <c r="BF183" s="431"/>
      <c r="BG183" s="431"/>
      <c r="BH183" s="431"/>
      <c r="BI183" s="431"/>
      <c r="BL183" s="435"/>
      <c r="BO183" s="435"/>
      <c r="BP183" s="435"/>
    </row>
    <row r="184" spans="3:68" ht="9" customHeight="1" x14ac:dyDescent="0.25">
      <c r="AB184" s="431"/>
      <c r="AC184" s="431"/>
      <c r="AD184" s="431"/>
      <c r="AE184" s="431"/>
      <c r="AF184" s="431"/>
      <c r="AG184" s="431"/>
      <c r="AH184" s="431"/>
      <c r="BA184" s="431"/>
      <c r="BB184" s="431"/>
      <c r="BC184" s="431"/>
      <c r="BD184" s="431"/>
      <c r="BE184" s="431"/>
      <c r="BF184" s="431"/>
      <c r="BG184" s="431"/>
      <c r="BH184" s="431"/>
      <c r="BI184" s="431"/>
      <c r="BL184" s="435"/>
      <c r="BO184" s="435"/>
      <c r="BP184" s="435"/>
    </row>
    <row r="185" spans="3:68" ht="9" customHeight="1" x14ac:dyDescent="0.25">
      <c r="AB185" s="431"/>
      <c r="AC185" s="431"/>
      <c r="AD185" s="431"/>
      <c r="AE185" s="431"/>
      <c r="AF185" s="431"/>
      <c r="AG185" s="431"/>
      <c r="AH185" s="431"/>
      <c r="BA185" s="431"/>
      <c r="BB185" s="431"/>
      <c r="BC185" s="431"/>
      <c r="BD185" s="431"/>
      <c r="BE185" s="431"/>
      <c r="BF185" s="431"/>
      <c r="BG185" s="431"/>
      <c r="BH185" s="431"/>
      <c r="BI185" s="431"/>
      <c r="BL185" s="435"/>
      <c r="BO185" s="435"/>
      <c r="BP185" s="435"/>
    </row>
    <row r="186" spans="3:68" ht="9" customHeight="1" x14ac:dyDescent="0.25">
      <c r="AB186" s="431"/>
      <c r="AC186" s="431"/>
      <c r="AD186" s="431"/>
      <c r="AE186" s="431"/>
      <c r="AF186" s="431"/>
      <c r="AG186" s="431"/>
      <c r="AH186" s="431"/>
      <c r="BA186" s="431"/>
      <c r="BB186" s="431"/>
      <c r="BC186" s="431"/>
      <c r="BD186" s="431"/>
      <c r="BE186" s="431"/>
      <c r="BF186" s="431"/>
      <c r="BG186" s="431"/>
      <c r="BH186" s="431"/>
      <c r="BI186" s="431"/>
      <c r="BL186" s="435"/>
      <c r="BO186" s="435"/>
      <c r="BP186" s="435"/>
    </row>
    <row r="187" spans="3:68" ht="9" customHeight="1" x14ac:dyDescent="0.25">
      <c r="AB187" s="431"/>
      <c r="AC187" s="431"/>
      <c r="AD187" s="431"/>
      <c r="AE187" s="431"/>
      <c r="AF187" s="431"/>
      <c r="AG187" s="431"/>
      <c r="AH187" s="431"/>
      <c r="BA187" s="431"/>
      <c r="BB187" s="431"/>
      <c r="BC187" s="431"/>
      <c r="BD187" s="431"/>
      <c r="BE187" s="431"/>
      <c r="BF187" s="431"/>
      <c r="BG187" s="431"/>
      <c r="BH187" s="431"/>
      <c r="BI187" s="431"/>
      <c r="BL187" s="435"/>
      <c r="BO187" s="435"/>
      <c r="BP187" s="435"/>
    </row>
    <row r="188" spans="3:68" ht="9" customHeight="1" x14ac:dyDescent="0.25">
      <c r="AB188" s="431"/>
      <c r="AC188" s="431"/>
      <c r="AD188" s="431"/>
      <c r="AE188" s="431"/>
      <c r="AF188" s="431"/>
      <c r="AG188" s="431"/>
      <c r="AH188" s="431"/>
      <c r="BA188" s="431"/>
      <c r="BB188" s="431"/>
      <c r="BC188" s="431"/>
      <c r="BD188" s="431"/>
      <c r="BE188" s="431"/>
      <c r="BF188" s="431"/>
      <c r="BG188" s="431"/>
      <c r="BH188" s="431"/>
      <c r="BI188" s="431"/>
      <c r="BL188" s="435"/>
      <c r="BO188" s="435"/>
      <c r="BP188" s="435"/>
    </row>
    <row r="189" spans="3:68" ht="9" customHeight="1" x14ac:dyDescent="0.25">
      <c r="AB189" s="431"/>
      <c r="AC189" s="431"/>
      <c r="AD189" s="431"/>
      <c r="AE189" s="431"/>
      <c r="AF189" s="431"/>
      <c r="AG189" s="431"/>
      <c r="AH189" s="431"/>
      <c r="BA189" s="431"/>
      <c r="BB189" s="431"/>
      <c r="BC189" s="431"/>
      <c r="BD189" s="431"/>
      <c r="BE189" s="431"/>
      <c r="BF189" s="431"/>
      <c r="BG189" s="431"/>
      <c r="BH189" s="431"/>
      <c r="BI189" s="431"/>
      <c r="BL189" s="435"/>
      <c r="BO189" s="435"/>
      <c r="BP189" s="435"/>
    </row>
    <row r="190" spans="3:68" ht="9" customHeight="1" x14ac:dyDescent="0.25">
      <c r="AB190" s="431"/>
      <c r="AC190" s="431"/>
      <c r="AD190" s="431"/>
      <c r="AE190" s="431"/>
      <c r="AF190" s="431"/>
      <c r="AG190" s="431"/>
      <c r="AH190" s="431"/>
      <c r="BA190" s="431"/>
      <c r="BB190" s="431"/>
      <c r="BC190" s="431"/>
      <c r="BD190" s="431"/>
      <c r="BE190" s="431"/>
      <c r="BF190" s="431"/>
      <c r="BG190" s="431"/>
      <c r="BH190" s="431"/>
      <c r="BI190" s="431"/>
      <c r="BL190" s="435"/>
      <c r="BO190" s="435"/>
      <c r="BP190" s="435"/>
    </row>
    <row r="191" spans="3:68" ht="9" customHeight="1" x14ac:dyDescent="0.25">
      <c r="AB191" s="431"/>
      <c r="AC191" s="431"/>
      <c r="AD191" s="431"/>
      <c r="AE191" s="431"/>
      <c r="AF191" s="431"/>
      <c r="AG191" s="431"/>
      <c r="AH191" s="431"/>
      <c r="BA191" s="431"/>
      <c r="BB191" s="431"/>
      <c r="BC191" s="431"/>
      <c r="BD191" s="431"/>
      <c r="BE191" s="431"/>
      <c r="BF191" s="431"/>
      <c r="BG191" s="431"/>
      <c r="BH191" s="431"/>
      <c r="BI191" s="431"/>
      <c r="BL191" s="435"/>
      <c r="BO191" s="435"/>
      <c r="BP191" s="435"/>
    </row>
    <row r="192" spans="3:68" ht="9" customHeight="1" x14ac:dyDescent="0.25">
      <c r="AB192" s="431"/>
      <c r="AC192" s="431"/>
      <c r="AD192" s="431"/>
      <c r="AE192" s="431"/>
      <c r="AF192" s="431"/>
      <c r="AG192" s="431"/>
      <c r="AH192" s="431"/>
      <c r="BA192" s="431"/>
      <c r="BB192" s="431"/>
      <c r="BC192" s="431"/>
      <c r="BD192" s="431"/>
      <c r="BE192" s="431"/>
      <c r="BF192" s="431"/>
      <c r="BG192" s="431"/>
      <c r="BH192" s="431"/>
      <c r="BI192" s="431"/>
      <c r="BL192" s="435"/>
      <c r="BO192" s="435"/>
      <c r="BP192" s="435"/>
    </row>
    <row r="193" spans="28:68" ht="9" customHeight="1" x14ac:dyDescent="0.25">
      <c r="AB193" s="431"/>
      <c r="AC193" s="431"/>
      <c r="AD193" s="431"/>
      <c r="AE193" s="431"/>
      <c r="AF193" s="431"/>
      <c r="AG193" s="431"/>
      <c r="AH193" s="431"/>
      <c r="BA193" s="431"/>
      <c r="BB193" s="431"/>
      <c r="BC193" s="431"/>
      <c r="BD193" s="431"/>
      <c r="BE193" s="431"/>
      <c r="BF193" s="431"/>
      <c r="BG193" s="431"/>
      <c r="BH193" s="431"/>
      <c r="BI193" s="431"/>
      <c r="BL193" s="435"/>
      <c r="BO193" s="435"/>
      <c r="BP193" s="435"/>
    </row>
    <row r="194" spans="28:68" ht="9" customHeight="1" x14ac:dyDescent="0.25">
      <c r="AB194" s="431"/>
      <c r="AC194" s="431"/>
      <c r="AD194" s="431"/>
      <c r="AE194" s="431"/>
      <c r="AF194" s="431"/>
      <c r="AG194" s="431"/>
      <c r="AH194" s="431"/>
      <c r="BA194" s="431"/>
      <c r="BB194" s="431"/>
      <c r="BC194" s="431"/>
      <c r="BD194" s="431"/>
      <c r="BE194" s="431"/>
      <c r="BF194" s="431"/>
      <c r="BG194" s="431"/>
      <c r="BH194" s="431"/>
      <c r="BI194" s="431"/>
      <c r="BL194" s="435"/>
      <c r="BO194" s="435"/>
      <c r="BP194" s="435"/>
    </row>
    <row r="195" spans="28:68" ht="9" customHeight="1" x14ac:dyDescent="0.25">
      <c r="AB195" s="431"/>
      <c r="AC195" s="431"/>
      <c r="AD195" s="431"/>
      <c r="AE195" s="431"/>
      <c r="AF195" s="431"/>
      <c r="AG195" s="431"/>
      <c r="AH195" s="431"/>
      <c r="BA195" s="431"/>
      <c r="BB195" s="431"/>
      <c r="BC195" s="431"/>
      <c r="BD195" s="431"/>
      <c r="BE195" s="431"/>
      <c r="BF195" s="431"/>
      <c r="BG195" s="431"/>
      <c r="BH195" s="431"/>
      <c r="BI195" s="431"/>
      <c r="BL195" s="435"/>
      <c r="BO195" s="435"/>
      <c r="BP195" s="435"/>
    </row>
    <row r="196" spans="28:68" ht="9" customHeight="1" x14ac:dyDescent="0.25">
      <c r="AB196" s="431"/>
      <c r="AC196" s="431"/>
      <c r="AD196" s="431"/>
      <c r="AE196" s="431"/>
      <c r="AF196" s="431"/>
      <c r="AG196" s="431"/>
      <c r="AH196" s="431"/>
      <c r="BA196" s="431"/>
      <c r="BB196" s="431"/>
      <c r="BC196" s="431"/>
      <c r="BD196" s="431"/>
      <c r="BE196" s="431"/>
      <c r="BF196" s="431"/>
      <c r="BG196" s="431"/>
      <c r="BH196" s="431"/>
      <c r="BI196" s="431"/>
      <c r="BL196" s="435"/>
      <c r="BO196" s="435"/>
      <c r="BP196" s="435"/>
    </row>
    <row r="197" spans="28:68" ht="9" customHeight="1" x14ac:dyDescent="0.25">
      <c r="AB197" s="431"/>
      <c r="AC197" s="431"/>
      <c r="AD197" s="431"/>
      <c r="AE197" s="431"/>
      <c r="AF197" s="431"/>
      <c r="AG197" s="431"/>
      <c r="AH197" s="431"/>
      <c r="BA197" s="431"/>
      <c r="BB197" s="431"/>
      <c r="BC197" s="431"/>
      <c r="BD197" s="431"/>
      <c r="BE197" s="431"/>
      <c r="BF197" s="431"/>
      <c r="BG197" s="431"/>
      <c r="BH197" s="431"/>
      <c r="BI197" s="431"/>
      <c r="BL197" s="435"/>
      <c r="BO197" s="435"/>
      <c r="BP197" s="435"/>
    </row>
    <row r="198" spans="28:68" ht="9" customHeight="1" x14ac:dyDescent="0.25">
      <c r="AB198" s="431"/>
      <c r="AC198" s="431"/>
      <c r="AD198" s="431"/>
      <c r="AE198" s="431"/>
      <c r="AF198" s="431"/>
      <c r="AG198" s="431"/>
      <c r="AH198" s="431"/>
      <c r="BA198" s="431"/>
      <c r="BB198" s="431"/>
      <c r="BC198" s="431"/>
      <c r="BD198" s="431"/>
      <c r="BE198" s="431"/>
      <c r="BF198" s="431"/>
      <c r="BG198" s="431"/>
      <c r="BH198" s="431"/>
      <c r="BI198" s="431"/>
      <c r="BL198" s="435"/>
      <c r="BO198" s="435"/>
      <c r="BP198" s="435"/>
    </row>
    <row r="199" spans="28:68" ht="9" customHeight="1" x14ac:dyDescent="0.25">
      <c r="AB199" s="431"/>
      <c r="AC199" s="431"/>
      <c r="AD199" s="431"/>
      <c r="AE199" s="431"/>
      <c r="AF199" s="431"/>
      <c r="AG199" s="431"/>
      <c r="AH199" s="431"/>
      <c r="BA199" s="431"/>
      <c r="BB199" s="431"/>
      <c r="BC199" s="431"/>
      <c r="BD199" s="431"/>
      <c r="BE199" s="431"/>
      <c r="BF199" s="431"/>
      <c r="BG199" s="431"/>
      <c r="BH199" s="431"/>
      <c r="BI199" s="431"/>
      <c r="BL199" s="435"/>
      <c r="BO199" s="435"/>
      <c r="BP199" s="435"/>
    </row>
    <row r="200" spans="28:68" ht="9" customHeight="1" x14ac:dyDescent="0.25">
      <c r="AB200" s="431"/>
      <c r="AC200" s="431"/>
      <c r="AD200" s="431"/>
      <c r="AE200" s="431"/>
      <c r="AF200" s="431"/>
      <c r="AG200" s="431"/>
      <c r="AH200" s="431"/>
      <c r="BA200" s="431"/>
      <c r="BB200" s="431"/>
      <c r="BC200" s="431"/>
      <c r="BD200" s="431"/>
      <c r="BE200" s="431"/>
      <c r="BF200" s="431"/>
      <c r="BG200" s="431"/>
      <c r="BH200" s="431"/>
      <c r="BI200" s="431"/>
      <c r="BL200" s="435"/>
      <c r="BO200" s="435"/>
      <c r="BP200" s="435"/>
    </row>
    <row r="201" spans="28:68" ht="9" customHeight="1" x14ac:dyDescent="0.25">
      <c r="AB201" s="431"/>
      <c r="AC201" s="431"/>
      <c r="AD201" s="431"/>
      <c r="AE201" s="431"/>
      <c r="AF201" s="431"/>
      <c r="AG201" s="431"/>
      <c r="AH201" s="431"/>
      <c r="BA201" s="431"/>
      <c r="BB201" s="431"/>
      <c r="BC201" s="431"/>
      <c r="BD201" s="431"/>
      <c r="BE201" s="431"/>
      <c r="BF201" s="431"/>
      <c r="BG201" s="431"/>
      <c r="BH201" s="431"/>
      <c r="BI201" s="431"/>
      <c r="BL201" s="435"/>
      <c r="BO201" s="435"/>
      <c r="BP201" s="435"/>
    </row>
    <row r="202" spans="28:68" ht="9" customHeight="1" x14ac:dyDescent="0.25">
      <c r="AB202" s="431"/>
      <c r="AC202" s="431"/>
      <c r="AD202" s="431"/>
      <c r="AE202" s="431"/>
      <c r="AF202" s="431"/>
      <c r="AG202" s="431"/>
      <c r="AH202" s="431"/>
      <c r="BA202" s="431"/>
      <c r="BB202" s="431"/>
      <c r="BC202" s="431"/>
      <c r="BD202" s="431"/>
      <c r="BE202" s="431"/>
      <c r="BF202" s="431"/>
      <c r="BG202" s="431"/>
      <c r="BH202" s="431"/>
      <c r="BI202" s="431"/>
      <c r="BL202" s="435"/>
      <c r="BO202" s="435"/>
      <c r="BP202" s="435"/>
    </row>
    <row r="203" spans="28:68" ht="9" customHeight="1" x14ac:dyDescent="0.25">
      <c r="AB203" s="431"/>
      <c r="AC203" s="431"/>
      <c r="AD203" s="431"/>
      <c r="AE203" s="431"/>
      <c r="AF203" s="431"/>
      <c r="AG203" s="431"/>
      <c r="AH203" s="431"/>
      <c r="BA203" s="431"/>
      <c r="BB203" s="431"/>
      <c r="BC203" s="431"/>
      <c r="BD203" s="431"/>
      <c r="BE203" s="431"/>
      <c r="BF203" s="431"/>
      <c r="BG203" s="431"/>
      <c r="BH203" s="431"/>
      <c r="BI203" s="431"/>
      <c r="BL203" s="435"/>
      <c r="BO203" s="435"/>
      <c r="BP203" s="435"/>
    </row>
    <row r="204" spans="28:68" ht="9" customHeight="1" x14ac:dyDescent="0.25">
      <c r="AB204" s="431"/>
      <c r="AC204" s="431"/>
      <c r="AD204" s="431"/>
      <c r="AE204" s="431"/>
      <c r="AF204" s="431"/>
      <c r="AG204" s="431"/>
      <c r="AH204" s="431"/>
      <c r="BA204" s="431"/>
      <c r="BB204" s="431"/>
      <c r="BC204" s="431"/>
      <c r="BD204" s="431"/>
      <c r="BE204" s="431"/>
      <c r="BF204" s="431"/>
      <c r="BG204" s="431"/>
      <c r="BH204" s="431"/>
      <c r="BI204" s="431"/>
      <c r="BL204" s="435"/>
      <c r="BO204" s="435"/>
      <c r="BP204" s="435"/>
    </row>
    <row r="205" spans="28:68" ht="9" customHeight="1" x14ac:dyDescent="0.25">
      <c r="AB205" s="431"/>
      <c r="AC205" s="431"/>
      <c r="AD205" s="431"/>
      <c r="AE205" s="431"/>
      <c r="AF205" s="431"/>
      <c r="AG205" s="431"/>
      <c r="AH205" s="431"/>
      <c r="BA205" s="431"/>
      <c r="BB205" s="431"/>
      <c r="BC205" s="431"/>
      <c r="BD205" s="431"/>
      <c r="BE205" s="431"/>
      <c r="BF205" s="431"/>
      <c r="BG205" s="431"/>
      <c r="BH205" s="431"/>
      <c r="BI205" s="431"/>
      <c r="BL205" s="435"/>
      <c r="BO205" s="435"/>
      <c r="BP205" s="435"/>
    </row>
    <row r="206" spans="28:68" ht="9" customHeight="1" x14ac:dyDescent="0.25">
      <c r="AB206" s="431"/>
      <c r="AC206" s="431"/>
      <c r="AD206" s="431"/>
      <c r="AE206" s="431"/>
      <c r="AF206" s="431"/>
      <c r="AG206" s="431"/>
      <c r="AH206" s="431"/>
      <c r="BA206" s="431"/>
      <c r="BB206" s="431"/>
      <c r="BC206" s="431"/>
      <c r="BD206" s="431"/>
      <c r="BE206" s="431"/>
      <c r="BF206" s="431"/>
      <c r="BG206" s="431"/>
      <c r="BH206" s="431"/>
      <c r="BI206" s="431"/>
    </row>
    <row r="207" spans="28:68" ht="9" customHeight="1" x14ac:dyDescent="0.25">
      <c r="AB207" s="431"/>
      <c r="AC207" s="431"/>
      <c r="AD207" s="431"/>
      <c r="AE207" s="431"/>
      <c r="AF207" s="431"/>
      <c r="AG207" s="431"/>
      <c r="AH207" s="431"/>
      <c r="BA207" s="431"/>
      <c r="BB207" s="431"/>
      <c r="BC207" s="431"/>
      <c r="BD207" s="431"/>
      <c r="BE207" s="431"/>
      <c r="BF207" s="431"/>
      <c r="BG207" s="431"/>
      <c r="BH207" s="431"/>
      <c r="BI207" s="431"/>
    </row>
    <row r="208" spans="28:68" ht="9" customHeight="1" x14ac:dyDescent="0.25">
      <c r="AB208" s="431"/>
      <c r="AC208" s="431"/>
      <c r="AD208" s="431"/>
      <c r="AE208" s="431"/>
      <c r="AF208" s="431"/>
      <c r="AG208" s="431"/>
      <c r="AH208" s="431"/>
      <c r="BA208" s="431"/>
      <c r="BB208" s="431"/>
      <c r="BC208" s="431"/>
      <c r="BD208" s="431"/>
      <c r="BE208" s="431"/>
      <c r="BF208" s="431"/>
      <c r="BG208" s="431"/>
      <c r="BH208" s="431"/>
      <c r="BI208" s="431"/>
    </row>
    <row r="209" spans="28:61" ht="9" customHeight="1" x14ac:dyDescent="0.25">
      <c r="AB209" s="431"/>
      <c r="AC209" s="431"/>
      <c r="AD209" s="431"/>
      <c r="AE209" s="431"/>
      <c r="AF209" s="431"/>
      <c r="AG209" s="431"/>
      <c r="AH209" s="431"/>
      <c r="BA209" s="431"/>
      <c r="BB209" s="431"/>
      <c r="BC209" s="431"/>
      <c r="BD209" s="431"/>
      <c r="BE209" s="431"/>
      <c r="BF209" s="431"/>
      <c r="BG209" s="431"/>
      <c r="BH209" s="431"/>
      <c r="BI209" s="431"/>
    </row>
    <row r="210" spans="28:61" ht="9" customHeight="1" x14ac:dyDescent="0.25">
      <c r="AB210" s="431"/>
      <c r="AC210" s="431"/>
      <c r="AD210" s="431"/>
      <c r="AE210" s="431"/>
      <c r="AF210" s="431"/>
      <c r="AG210" s="431"/>
      <c r="AH210" s="431"/>
      <c r="BA210" s="431"/>
      <c r="BB210" s="431"/>
      <c r="BC210" s="431"/>
      <c r="BD210" s="431"/>
      <c r="BE210" s="431"/>
      <c r="BF210" s="431"/>
      <c r="BG210" s="431"/>
      <c r="BH210" s="431"/>
      <c r="BI210" s="431"/>
    </row>
    <row r="211" spans="28:61" ht="9" customHeight="1" x14ac:dyDescent="0.25">
      <c r="AB211" s="431"/>
      <c r="AC211" s="431"/>
      <c r="AD211" s="431"/>
      <c r="AE211" s="431"/>
      <c r="AF211" s="431"/>
      <c r="AG211" s="431"/>
      <c r="AH211" s="431"/>
      <c r="BA211" s="431"/>
      <c r="BB211" s="431"/>
      <c r="BC211" s="431"/>
      <c r="BD211" s="431"/>
      <c r="BE211" s="431"/>
      <c r="BF211" s="431"/>
      <c r="BG211" s="431"/>
      <c r="BH211" s="431"/>
      <c r="BI211" s="431"/>
    </row>
    <row r="212" spans="28:61" ht="9" customHeight="1" x14ac:dyDescent="0.25">
      <c r="AB212" s="431"/>
      <c r="AC212" s="431"/>
      <c r="AD212" s="431"/>
      <c r="AE212" s="431"/>
      <c r="AF212" s="431"/>
      <c r="AG212" s="431"/>
      <c r="AH212" s="431"/>
      <c r="BA212" s="431"/>
      <c r="BB212" s="431"/>
      <c r="BC212" s="431"/>
      <c r="BD212" s="431"/>
      <c r="BE212" s="431"/>
      <c r="BF212" s="431"/>
      <c r="BG212" s="431"/>
      <c r="BH212" s="431"/>
      <c r="BI212" s="431"/>
    </row>
    <row r="213" spans="28:61" ht="9" customHeight="1" x14ac:dyDescent="0.25">
      <c r="AB213" s="431"/>
      <c r="AC213" s="431"/>
      <c r="AD213" s="431"/>
      <c r="AE213" s="431"/>
      <c r="AF213" s="431"/>
      <c r="AG213" s="431"/>
      <c r="AH213" s="431"/>
      <c r="BA213" s="431"/>
      <c r="BB213" s="431"/>
      <c r="BC213" s="431"/>
      <c r="BD213" s="431"/>
      <c r="BE213" s="431"/>
      <c r="BF213" s="431"/>
      <c r="BG213" s="431"/>
      <c r="BH213" s="431"/>
      <c r="BI213" s="431"/>
    </row>
    <row r="214" spans="28:61" ht="9" customHeight="1" x14ac:dyDescent="0.25">
      <c r="AB214" s="431"/>
      <c r="AC214" s="431"/>
      <c r="AD214" s="431"/>
      <c r="AE214" s="431"/>
      <c r="AF214" s="431"/>
      <c r="AG214" s="431"/>
      <c r="AH214" s="431"/>
      <c r="BA214" s="431"/>
      <c r="BB214" s="431"/>
      <c r="BC214" s="431"/>
      <c r="BD214" s="431"/>
      <c r="BE214" s="431"/>
      <c r="BF214" s="431"/>
      <c r="BG214" s="431"/>
      <c r="BH214" s="431"/>
      <c r="BI214" s="431"/>
    </row>
    <row r="215" spans="28:61" ht="9" customHeight="1" x14ac:dyDescent="0.25">
      <c r="AB215" s="431"/>
      <c r="AC215" s="431"/>
      <c r="AD215" s="431"/>
      <c r="AE215" s="431"/>
      <c r="AF215" s="431"/>
      <c r="AG215" s="431"/>
      <c r="AH215" s="431"/>
      <c r="BA215" s="431"/>
      <c r="BB215" s="431"/>
      <c r="BC215" s="431"/>
      <c r="BD215" s="431"/>
      <c r="BE215" s="431"/>
      <c r="BF215" s="431"/>
      <c r="BG215" s="431"/>
      <c r="BH215" s="431"/>
      <c r="BI215" s="431"/>
    </row>
    <row r="216" spans="28:61" ht="9" customHeight="1" x14ac:dyDescent="0.25">
      <c r="AB216" s="431"/>
      <c r="AC216" s="431"/>
      <c r="AD216" s="431"/>
      <c r="AE216" s="431"/>
      <c r="AF216" s="431"/>
      <c r="AG216" s="431"/>
      <c r="AH216" s="431"/>
      <c r="BA216" s="431"/>
      <c r="BB216" s="431"/>
      <c r="BC216" s="431"/>
      <c r="BD216" s="431"/>
      <c r="BE216" s="431"/>
      <c r="BF216" s="431"/>
      <c r="BG216" s="431"/>
      <c r="BH216" s="431"/>
      <c r="BI216" s="431"/>
    </row>
    <row r="217" spans="28:61" ht="9" customHeight="1" x14ac:dyDescent="0.25">
      <c r="AB217" s="431"/>
      <c r="AC217" s="431"/>
      <c r="AD217" s="431"/>
      <c r="AE217" s="431"/>
      <c r="AF217" s="431"/>
      <c r="AG217" s="431"/>
      <c r="AH217" s="431"/>
      <c r="BA217" s="431"/>
      <c r="BB217" s="431"/>
      <c r="BC217" s="431"/>
      <c r="BD217" s="431"/>
      <c r="BE217" s="431"/>
      <c r="BF217" s="431"/>
      <c r="BG217" s="431"/>
      <c r="BH217" s="431"/>
      <c r="BI217" s="431"/>
    </row>
    <row r="218" spans="28:61" ht="9" customHeight="1" x14ac:dyDescent="0.25">
      <c r="AB218" s="431"/>
      <c r="AC218" s="431"/>
      <c r="AD218" s="431"/>
      <c r="AE218" s="431"/>
      <c r="AF218" s="431"/>
      <c r="AG218" s="431"/>
      <c r="AH218" s="431"/>
      <c r="BA218" s="431"/>
      <c r="BB218" s="431"/>
      <c r="BC218" s="431"/>
      <c r="BD218" s="431"/>
      <c r="BE218" s="431"/>
      <c r="BF218" s="431"/>
      <c r="BG218" s="431"/>
      <c r="BH218" s="431"/>
      <c r="BI218" s="431"/>
    </row>
    <row r="219" spans="28:61" ht="9" customHeight="1" x14ac:dyDescent="0.25">
      <c r="AB219" s="431"/>
      <c r="AC219" s="431"/>
      <c r="AD219" s="431"/>
      <c r="AE219" s="431"/>
      <c r="AF219" s="431"/>
      <c r="AG219" s="431"/>
      <c r="AH219" s="431"/>
      <c r="BA219" s="431"/>
      <c r="BB219" s="431"/>
      <c r="BC219" s="431"/>
      <c r="BD219" s="431"/>
      <c r="BE219" s="431"/>
      <c r="BF219" s="431"/>
      <c r="BG219" s="431"/>
      <c r="BH219" s="431"/>
      <c r="BI219" s="431"/>
    </row>
    <row r="220" spans="28:61" ht="9" customHeight="1" x14ac:dyDescent="0.25">
      <c r="AB220" s="431"/>
      <c r="AC220" s="431"/>
      <c r="AD220" s="431"/>
      <c r="AE220" s="431"/>
      <c r="AF220" s="431"/>
      <c r="AG220" s="431"/>
      <c r="AH220" s="431"/>
      <c r="BA220" s="431"/>
      <c r="BB220" s="431"/>
      <c r="BC220" s="431"/>
      <c r="BD220" s="431"/>
      <c r="BE220" s="431"/>
      <c r="BF220" s="431"/>
      <c r="BG220" s="431"/>
      <c r="BH220" s="431"/>
      <c r="BI220" s="431"/>
    </row>
    <row r="221" spans="28:61" ht="9" customHeight="1" x14ac:dyDescent="0.25">
      <c r="AB221" s="431"/>
      <c r="AC221" s="431"/>
      <c r="AD221" s="431"/>
      <c r="AE221" s="431"/>
      <c r="AF221" s="431"/>
      <c r="AG221" s="431"/>
      <c r="AH221" s="431"/>
      <c r="BA221" s="431"/>
      <c r="BB221" s="431"/>
      <c r="BC221" s="431"/>
      <c r="BD221" s="431"/>
      <c r="BE221" s="431"/>
      <c r="BF221" s="431"/>
      <c r="BG221" s="431"/>
      <c r="BH221" s="431"/>
      <c r="BI221" s="431"/>
    </row>
    <row r="222" spans="28:61" ht="9" customHeight="1" x14ac:dyDescent="0.25">
      <c r="AB222" s="431"/>
      <c r="AC222" s="431"/>
      <c r="AD222" s="431"/>
      <c r="AE222" s="431"/>
      <c r="AF222" s="431"/>
      <c r="AG222" s="431"/>
      <c r="AH222" s="431"/>
      <c r="BA222" s="431"/>
      <c r="BB222" s="431"/>
      <c r="BC222" s="431"/>
      <c r="BD222" s="431"/>
      <c r="BE222" s="431"/>
      <c r="BF222" s="431"/>
      <c r="BG222" s="431"/>
      <c r="BH222" s="431"/>
      <c r="BI222" s="431"/>
    </row>
    <row r="223" spans="28:61" ht="9" customHeight="1" x14ac:dyDescent="0.25">
      <c r="AB223" s="431"/>
      <c r="AC223" s="431"/>
      <c r="AD223" s="431"/>
      <c r="AE223" s="431"/>
      <c r="AF223" s="431"/>
      <c r="AG223" s="431"/>
      <c r="AH223" s="431"/>
      <c r="BA223" s="431"/>
      <c r="BB223" s="431"/>
      <c r="BC223" s="431"/>
      <c r="BD223" s="431"/>
      <c r="BE223" s="431"/>
      <c r="BF223" s="431"/>
      <c r="BG223" s="431"/>
      <c r="BH223" s="431"/>
      <c r="BI223" s="431"/>
    </row>
    <row r="224" spans="28:61" ht="9" customHeight="1" x14ac:dyDescent="0.25">
      <c r="AB224" s="431"/>
      <c r="AC224" s="431"/>
      <c r="AD224" s="431"/>
      <c r="AE224" s="431"/>
      <c r="AF224" s="431"/>
      <c r="AG224" s="431"/>
      <c r="AH224" s="431"/>
      <c r="BA224" s="431"/>
      <c r="BB224" s="431"/>
      <c r="BC224" s="431"/>
      <c r="BD224" s="431"/>
      <c r="BE224" s="431"/>
      <c r="BF224" s="431"/>
      <c r="BG224" s="431"/>
      <c r="BH224" s="431"/>
      <c r="BI224" s="431"/>
    </row>
    <row r="225" spans="28:61" ht="9" customHeight="1" x14ac:dyDescent="0.25">
      <c r="AB225" s="431"/>
      <c r="AC225" s="431"/>
      <c r="AD225" s="431"/>
      <c r="AE225" s="431"/>
      <c r="AF225" s="431"/>
      <c r="AG225" s="431"/>
      <c r="AH225" s="431"/>
      <c r="BA225" s="431"/>
      <c r="BB225" s="431"/>
      <c r="BC225" s="431"/>
      <c r="BD225" s="431"/>
      <c r="BE225" s="431"/>
      <c r="BF225" s="431"/>
      <c r="BG225" s="431"/>
      <c r="BH225" s="431"/>
      <c r="BI225" s="431"/>
    </row>
    <row r="226" spans="28:61" ht="9" customHeight="1" x14ac:dyDescent="0.25">
      <c r="AB226" s="431"/>
      <c r="AC226" s="431"/>
      <c r="AD226" s="431"/>
      <c r="AE226" s="431"/>
      <c r="AF226" s="431"/>
      <c r="AG226" s="431"/>
      <c r="AH226" s="431"/>
      <c r="BA226" s="431"/>
      <c r="BB226" s="431"/>
      <c r="BC226" s="431"/>
      <c r="BD226" s="431"/>
      <c r="BE226" s="431"/>
      <c r="BF226" s="431"/>
      <c r="BG226" s="431"/>
      <c r="BH226" s="431"/>
      <c r="BI226" s="431"/>
    </row>
    <row r="227" spans="28:61" ht="9" customHeight="1" x14ac:dyDescent="0.25">
      <c r="AB227" s="431"/>
      <c r="AC227" s="431"/>
      <c r="AD227" s="431"/>
      <c r="AE227" s="431"/>
      <c r="AF227" s="431"/>
      <c r="AG227" s="431"/>
      <c r="AH227" s="431"/>
    </row>
    <row r="228" spans="28:61" ht="9" customHeight="1" x14ac:dyDescent="0.25">
      <c r="AB228" s="431"/>
      <c r="AC228" s="431"/>
      <c r="AD228" s="431"/>
      <c r="AE228" s="431"/>
      <c r="AF228" s="431"/>
      <c r="AG228" s="431"/>
      <c r="AH228" s="431"/>
    </row>
    <row r="229" spans="28:61" ht="9" customHeight="1" x14ac:dyDescent="0.25">
      <c r="AB229" s="431"/>
      <c r="AC229" s="431"/>
      <c r="AD229" s="431"/>
      <c r="AE229" s="431"/>
      <c r="AF229" s="431"/>
      <c r="AG229" s="431"/>
      <c r="AH229" s="431"/>
    </row>
    <row r="230" spans="28:61" ht="9" customHeight="1" x14ac:dyDescent="0.25">
      <c r="AB230" s="431"/>
      <c r="AC230" s="431"/>
      <c r="AD230" s="431"/>
      <c r="AE230" s="431"/>
      <c r="AF230" s="431"/>
      <c r="AG230" s="431"/>
      <c r="AH230" s="431"/>
    </row>
    <row r="231" spans="28:61" ht="9" customHeight="1" x14ac:dyDescent="0.25">
      <c r="AB231" s="431"/>
      <c r="AC231" s="431"/>
      <c r="AD231" s="431"/>
      <c r="AE231" s="431"/>
      <c r="AF231" s="431"/>
      <c r="AG231" s="431"/>
      <c r="AH231" s="431"/>
    </row>
    <row r="232" spans="28:61" ht="9" customHeight="1" x14ac:dyDescent="0.25">
      <c r="AB232" s="431"/>
      <c r="AC232" s="431"/>
      <c r="AD232" s="431"/>
      <c r="AE232" s="431"/>
      <c r="AF232" s="431"/>
      <c r="AG232" s="431"/>
      <c r="AH232" s="431"/>
    </row>
    <row r="233" spans="28:61" ht="9" customHeight="1" x14ac:dyDescent="0.25">
      <c r="AB233" s="431"/>
      <c r="AC233" s="431"/>
      <c r="AD233" s="431"/>
      <c r="AE233" s="431"/>
      <c r="AF233" s="431"/>
      <c r="AG233" s="431"/>
      <c r="AH233" s="431"/>
    </row>
    <row r="234" spans="28:61" ht="9" customHeight="1" x14ac:dyDescent="0.25">
      <c r="AB234" s="431"/>
      <c r="AC234" s="431"/>
      <c r="AD234" s="431"/>
      <c r="AE234" s="431"/>
      <c r="AF234" s="431"/>
      <c r="AG234" s="431"/>
      <c r="AH234" s="431"/>
    </row>
    <row r="235" spans="28:61" ht="9" customHeight="1" x14ac:dyDescent="0.25">
      <c r="AB235" s="431"/>
      <c r="AC235" s="431"/>
      <c r="AD235" s="431"/>
      <c r="AE235" s="431"/>
      <c r="AF235" s="431"/>
      <c r="AG235" s="431"/>
      <c r="AH235" s="431"/>
    </row>
    <row r="236" spans="28:61" ht="9" customHeight="1" x14ac:dyDescent="0.25">
      <c r="AB236" s="431"/>
      <c r="AC236" s="431"/>
      <c r="AD236" s="431"/>
      <c r="AE236" s="431"/>
      <c r="AF236" s="431"/>
      <c r="AG236" s="431"/>
      <c r="AH236" s="431"/>
    </row>
    <row r="237" spans="28:61" ht="9" customHeight="1" x14ac:dyDescent="0.25">
      <c r="AB237" s="431"/>
      <c r="AC237" s="431"/>
      <c r="AD237" s="431"/>
      <c r="AE237" s="431"/>
      <c r="AF237" s="431"/>
      <c r="AG237" s="431"/>
      <c r="AH237" s="431"/>
    </row>
    <row r="238" spans="28:61" ht="9" customHeight="1" x14ac:dyDescent="0.25">
      <c r="AB238" s="431"/>
      <c r="AC238" s="431"/>
      <c r="AD238" s="431"/>
      <c r="AE238" s="431"/>
      <c r="AF238" s="431"/>
      <c r="AG238" s="431"/>
      <c r="AH238" s="431"/>
    </row>
    <row r="239" spans="28:61" ht="9" customHeight="1" x14ac:dyDescent="0.25">
      <c r="AB239" s="431"/>
      <c r="AC239" s="431"/>
      <c r="AD239" s="431"/>
      <c r="AE239" s="431"/>
      <c r="AF239" s="431"/>
      <c r="AG239" s="431"/>
      <c r="AH239" s="431"/>
    </row>
    <row r="240" spans="28:61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</sheetData>
  <mergeCells count="1002">
    <mergeCell ref="I2:L2"/>
    <mergeCell ref="M2:P2"/>
    <mergeCell ref="Q2:T2"/>
    <mergeCell ref="U2:X2"/>
    <mergeCell ref="Y2:AB2"/>
    <mergeCell ref="AC2:AF2"/>
    <mergeCell ref="A3:D3"/>
    <mergeCell ref="E3:H3"/>
    <mergeCell ref="I3:L3"/>
    <mergeCell ref="M3:P3"/>
    <mergeCell ref="A4:D4"/>
    <mergeCell ref="E4:H4"/>
    <mergeCell ref="I4:L4"/>
    <mergeCell ref="BQ4:BT4"/>
    <mergeCell ref="Y4:AB4"/>
    <mergeCell ref="AC4:AF4"/>
    <mergeCell ref="AG4:AJ4"/>
    <mergeCell ref="AK4:AN4"/>
    <mergeCell ref="AO4:AR4"/>
    <mergeCell ref="AS4:AV4"/>
    <mergeCell ref="AC3:AF3"/>
    <mergeCell ref="AG3:AJ3"/>
    <mergeCell ref="AK3:AN3"/>
    <mergeCell ref="AO3:AR3"/>
    <mergeCell ref="AS3:AV3"/>
    <mergeCell ref="BE2:BH2"/>
    <mergeCell ref="BI2:BL2"/>
    <mergeCell ref="BM2:BP2"/>
    <mergeCell ref="BQ2:BT2"/>
    <mergeCell ref="Q3:T3"/>
    <mergeCell ref="M4:P4"/>
    <mergeCell ref="Q4:T4"/>
    <mergeCell ref="BI5:BL6"/>
    <mergeCell ref="BM5:BP6"/>
    <mergeCell ref="BQ5:BT6"/>
    <mergeCell ref="Q5:T6"/>
    <mergeCell ref="U5:X6"/>
    <mergeCell ref="BO7:BP7"/>
    <mergeCell ref="A1:BN1"/>
    <mergeCell ref="U3:X3"/>
    <mergeCell ref="AG2:AJ2"/>
    <mergeCell ref="AK2:AN2"/>
    <mergeCell ref="AO2:AR2"/>
    <mergeCell ref="AS2:AV2"/>
    <mergeCell ref="AW2:AZ2"/>
    <mergeCell ref="BA2:BD2"/>
    <mergeCell ref="AW4:AZ4"/>
    <mergeCell ref="BA4:BD4"/>
    <mergeCell ref="BE4:BH4"/>
    <mergeCell ref="BI4:BL4"/>
    <mergeCell ref="BM4:BP4"/>
    <mergeCell ref="AI7:AJ7"/>
    <mergeCell ref="AK7:AL7"/>
    <mergeCell ref="AM7:AN7"/>
    <mergeCell ref="BO1:BT1"/>
    <mergeCell ref="A2:D2"/>
    <mergeCell ref="E2:H2"/>
    <mergeCell ref="AW3:AZ3"/>
    <mergeCell ref="BA3:BD3"/>
    <mergeCell ref="BE3:BH3"/>
    <mergeCell ref="BI3:BL3"/>
    <mergeCell ref="BM3:BP3"/>
    <mergeCell ref="BQ3:BT3"/>
    <mergeCell ref="Y3:AB3"/>
    <mergeCell ref="U4:X4"/>
    <mergeCell ref="W7:X7"/>
    <mergeCell ref="Y7:Z7"/>
    <mergeCell ref="A7:B7"/>
    <mergeCell ref="C7:D7"/>
    <mergeCell ref="E7:F7"/>
    <mergeCell ref="G7:H7"/>
    <mergeCell ref="I7:J7"/>
    <mergeCell ref="K7:L7"/>
    <mergeCell ref="AW5:AZ6"/>
    <mergeCell ref="BA5:BD6"/>
    <mergeCell ref="BE5:BH6"/>
    <mergeCell ref="M7:N7"/>
    <mergeCell ref="O7:P7"/>
    <mergeCell ref="Q7:R7"/>
    <mergeCell ref="U7:V7"/>
    <mergeCell ref="AY7:AZ7"/>
    <mergeCell ref="AA7:AB7"/>
    <mergeCell ref="AC7:AD7"/>
    <mergeCell ref="AG7:AH7"/>
    <mergeCell ref="Y5:AB6"/>
    <mergeCell ref="AC5:AF6"/>
    <mergeCell ref="AG5:AJ6"/>
    <mergeCell ref="AK5:AN6"/>
    <mergeCell ref="AO5:AR6"/>
    <mergeCell ref="AS5:AV6"/>
    <mergeCell ref="A5:D6"/>
    <mergeCell ref="E5:H6"/>
    <mergeCell ref="I5:L6"/>
    <mergeCell ref="M5:P6"/>
    <mergeCell ref="BQ7:BR7"/>
    <mergeCell ref="BS7:BT7"/>
    <mergeCell ref="BA7:BB7"/>
    <mergeCell ref="BE7:BF7"/>
    <mergeCell ref="BG7:BH7"/>
    <mergeCell ref="BI7:BJ7"/>
    <mergeCell ref="BK7:BL7"/>
    <mergeCell ref="BM7:BN7"/>
    <mergeCell ref="AO7:AP7"/>
    <mergeCell ref="AQ7:AR7"/>
    <mergeCell ref="AS7:AT7"/>
    <mergeCell ref="AU7:AV7"/>
    <mergeCell ref="AW7:AX7"/>
    <mergeCell ref="BK9:BL9"/>
    <mergeCell ref="BO9:BP9"/>
    <mergeCell ref="C10:D10"/>
    <mergeCell ref="K10:L10"/>
    <mergeCell ref="O10:P10"/>
    <mergeCell ref="W10:X10"/>
    <mergeCell ref="AA10:AB10"/>
    <mergeCell ref="BQ8:BT9"/>
    <mergeCell ref="C9:D9"/>
    <mergeCell ref="G9:H9"/>
    <mergeCell ref="I9:J9"/>
    <mergeCell ref="K9:L9"/>
    <mergeCell ref="O9:P9"/>
    <mergeCell ref="W9:X9"/>
    <mergeCell ref="AA9:AB9"/>
    <mergeCell ref="AI9:AJ9"/>
    <mergeCell ref="AM9:AN9"/>
    <mergeCell ref="G8:H8"/>
    <mergeCell ref="K8:L8"/>
    <mergeCell ref="O8:P8"/>
    <mergeCell ref="Q8:T9"/>
    <mergeCell ref="AC8:AF9"/>
    <mergeCell ref="AO8:AR9"/>
    <mergeCell ref="BA8:BD9"/>
    <mergeCell ref="BG9:BH9"/>
    <mergeCell ref="AY9:AZ9"/>
    <mergeCell ref="AU9:AV9"/>
    <mergeCell ref="AM12:AN12"/>
    <mergeCell ref="AU12:AV12"/>
    <mergeCell ref="BG12:BH12"/>
    <mergeCell ref="BK12:BL12"/>
    <mergeCell ref="BO12:BP12"/>
    <mergeCell ref="AY12:AZ12"/>
    <mergeCell ref="BG11:BH11"/>
    <mergeCell ref="BK11:BL11"/>
    <mergeCell ref="BO11:BP11"/>
    <mergeCell ref="C12:D12"/>
    <mergeCell ref="K12:L12"/>
    <mergeCell ref="O12:P12"/>
    <mergeCell ref="W12:X12"/>
    <mergeCell ref="AA12:AB12"/>
    <mergeCell ref="AI12:AJ12"/>
    <mergeCell ref="BO10:BP10"/>
    <mergeCell ref="C11:D11"/>
    <mergeCell ref="G11:H11"/>
    <mergeCell ref="K11:L11"/>
    <mergeCell ref="O11:P11"/>
    <mergeCell ref="W11:X11"/>
    <mergeCell ref="AA11:AB11"/>
    <mergeCell ref="AI11:AJ11"/>
    <mergeCell ref="AM11:AN11"/>
    <mergeCell ref="AU11:AV11"/>
    <mergeCell ref="AI10:AJ10"/>
    <mergeCell ref="AM10:AN10"/>
    <mergeCell ref="AU10:AV10"/>
    <mergeCell ref="AY10:AZ10"/>
    <mergeCell ref="BG10:BH10"/>
    <mergeCell ref="BK10:BL10"/>
    <mergeCell ref="BG14:BH14"/>
    <mergeCell ref="BK14:BL14"/>
    <mergeCell ref="BO14:BP14"/>
    <mergeCell ref="C15:D15"/>
    <mergeCell ref="G15:H15"/>
    <mergeCell ref="K15:L15"/>
    <mergeCell ref="O15:P15"/>
    <mergeCell ref="W15:X15"/>
    <mergeCell ref="AA15:AB15"/>
    <mergeCell ref="AI15:AJ15"/>
    <mergeCell ref="BO13:BP13"/>
    <mergeCell ref="C14:D14"/>
    <mergeCell ref="K14:L14"/>
    <mergeCell ref="O14:P14"/>
    <mergeCell ref="W14:X14"/>
    <mergeCell ref="AA14:AB14"/>
    <mergeCell ref="AI14:AJ14"/>
    <mergeCell ref="AM14:AN14"/>
    <mergeCell ref="AU14:AV14"/>
    <mergeCell ref="AI13:AJ13"/>
    <mergeCell ref="AM13:AN13"/>
    <mergeCell ref="AU13:AV13"/>
    <mergeCell ref="AY14:AZ14"/>
    <mergeCell ref="BG13:BH13"/>
    <mergeCell ref="BK13:BL13"/>
    <mergeCell ref="C13:D13"/>
    <mergeCell ref="G13:H13"/>
    <mergeCell ref="K13:L13"/>
    <mergeCell ref="O13:P13"/>
    <mergeCell ref="W13:X13"/>
    <mergeCell ref="AA13:AB13"/>
    <mergeCell ref="AU16:AV16"/>
    <mergeCell ref="AY16:AZ16"/>
    <mergeCell ref="BG16:BH16"/>
    <mergeCell ref="BK16:BL16"/>
    <mergeCell ref="BO16:BP16"/>
    <mergeCell ref="C17:D17"/>
    <mergeCell ref="G17:H17"/>
    <mergeCell ref="K17:L17"/>
    <mergeCell ref="O17:P17"/>
    <mergeCell ref="W17:X17"/>
    <mergeCell ref="C16:D16"/>
    <mergeCell ref="K16:L16"/>
    <mergeCell ref="O16:P16"/>
    <mergeCell ref="W16:X16"/>
    <mergeCell ref="AA16:AB16"/>
    <mergeCell ref="AM16:AN16"/>
    <mergeCell ref="AM15:AN15"/>
    <mergeCell ref="AU15:AV15"/>
    <mergeCell ref="AY17:AZ17"/>
    <mergeCell ref="BG15:BH15"/>
    <mergeCell ref="BK15:BL15"/>
    <mergeCell ref="BO15:BP15"/>
    <mergeCell ref="BO18:BP18"/>
    <mergeCell ref="C19:D19"/>
    <mergeCell ref="K19:L19"/>
    <mergeCell ref="O19:P19"/>
    <mergeCell ref="W19:X19"/>
    <mergeCell ref="AI19:AJ19"/>
    <mergeCell ref="AM19:AN19"/>
    <mergeCell ref="AU19:AV19"/>
    <mergeCell ref="BG19:BH19"/>
    <mergeCell ref="BO19:BP19"/>
    <mergeCell ref="BK17:BL17"/>
    <mergeCell ref="BO17:BP17"/>
    <mergeCell ref="C18:D18"/>
    <mergeCell ref="K18:L18"/>
    <mergeCell ref="O18:P18"/>
    <mergeCell ref="W18:X18"/>
    <mergeCell ref="AI18:AJ18"/>
    <mergeCell ref="AM18:AN18"/>
    <mergeCell ref="AU18:AV18"/>
    <mergeCell ref="BG18:BH18"/>
    <mergeCell ref="AA17:AB17"/>
    <mergeCell ref="AI17:AJ17"/>
    <mergeCell ref="AM17:AN17"/>
    <mergeCell ref="AU17:AV17"/>
    <mergeCell ref="AY19:AZ19"/>
    <mergeCell ref="BG17:BH17"/>
    <mergeCell ref="AW28:AZ28"/>
    <mergeCell ref="BA28:BD28"/>
    <mergeCell ref="BE28:BH28"/>
    <mergeCell ref="BI28:BL28"/>
    <mergeCell ref="BM28:BP28"/>
    <mergeCell ref="BQ28:BT28"/>
    <mergeCell ref="Y28:AB28"/>
    <mergeCell ref="AC28:AF28"/>
    <mergeCell ref="AG28:AJ28"/>
    <mergeCell ref="AK28:AN28"/>
    <mergeCell ref="AO28:AR28"/>
    <mergeCell ref="AS28:AV28"/>
    <mergeCell ref="A28:D28"/>
    <mergeCell ref="E28:H28"/>
    <mergeCell ref="I28:L28"/>
    <mergeCell ref="M28:P28"/>
    <mergeCell ref="Q28:T28"/>
    <mergeCell ref="U28:X28"/>
    <mergeCell ref="BQ29:BT29"/>
    <mergeCell ref="A30:D30"/>
    <mergeCell ref="E30:H30"/>
    <mergeCell ref="Q30:T30"/>
    <mergeCell ref="U30:X30"/>
    <mergeCell ref="AC30:AF30"/>
    <mergeCell ref="AK30:AN30"/>
    <mergeCell ref="AO30:AR30"/>
    <mergeCell ref="AS30:AV30"/>
    <mergeCell ref="BA30:BD30"/>
    <mergeCell ref="AO29:AR29"/>
    <mergeCell ref="AS29:AV29"/>
    <mergeCell ref="BA29:BD29"/>
    <mergeCell ref="BE29:BH29"/>
    <mergeCell ref="BI29:BL29"/>
    <mergeCell ref="BM29:BP29"/>
    <mergeCell ref="A29:D29"/>
    <mergeCell ref="E29:H29"/>
    <mergeCell ref="Q29:T29"/>
    <mergeCell ref="U29:X29"/>
    <mergeCell ref="AC29:AF29"/>
    <mergeCell ref="AK29:AN29"/>
    <mergeCell ref="AC32:AD32"/>
    <mergeCell ref="AG32:AH32"/>
    <mergeCell ref="AI32:AJ32"/>
    <mergeCell ref="M32:N32"/>
    <mergeCell ref="O32:P32"/>
    <mergeCell ref="Q32:R32"/>
    <mergeCell ref="U32:V32"/>
    <mergeCell ref="W32:X32"/>
    <mergeCell ref="Y32:Z32"/>
    <mergeCell ref="BE30:BH30"/>
    <mergeCell ref="BI30:BL30"/>
    <mergeCell ref="BM30:BP30"/>
    <mergeCell ref="BQ30:BT30"/>
    <mergeCell ref="A32:B32"/>
    <mergeCell ref="C32:D32"/>
    <mergeCell ref="E32:F32"/>
    <mergeCell ref="G32:H32"/>
    <mergeCell ref="I32:J32"/>
    <mergeCell ref="K32:L32"/>
    <mergeCell ref="AK32:AN33"/>
    <mergeCell ref="AU34:AV34"/>
    <mergeCell ref="AY34:AZ34"/>
    <mergeCell ref="BG34:BH34"/>
    <mergeCell ref="BK34:BL34"/>
    <mergeCell ref="BO34:BP34"/>
    <mergeCell ref="C34:D34"/>
    <mergeCell ref="G34:H34"/>
    <mergeCell ref="K34:L34"/>
    <mergeCell ref="O34:P34"/>
    <mergeCell ref="W34:X34"/>
    <mergeCell ref="AA34:AB34"/>
    <mergeCell ref="BQ32:BR32"/>
    <mergeCell ref="G33:H33"/>
    <mergeCell ref="K33:L33"/>
    <mergeCell ref="O33:P33"/>
    <mergeCell ref="Q33:T34"/>
    <mergeCell ref="AC33:AF34"/>
    <mergeCell ref="BA33:BD34"/>
    <mergeCell ref="BQ33:BT34"/>
    <mergeCell ref="AI34:AJ34"/>
    <mergeCell ref="BE32:BF32"/>
    <mergeCell ref="BG32:BH32"/>
    <mergeCell ref="BI32:BJ32"/>
    <mergeCell ref="BK32:BL32"/>
    <mergeCell ref="BM32:BN32"/>
    <mergeCell ref="BO32:BP32"/>
    <mergeCell ref="AS32:AT32"/>
    <mergeCell ref="AU32:AV32"/>
    <mergeCell ref="AW32:AX32"/>
    <mergeCell ref="AY32:AZ32"/>
    <mergeCell ref="BA32:BB32"/>
    <mergeCell ref="AA32:AB32"/>
    <mergeCell ref="AY36:AZ36"/>
    <mergeCell ref="BG36:BH36"/>
    <mergeCell ref="BK36:BL36"/>
    <mergeCell ref="BO36:BP36"/>
    <mergeCell ref="C37:D37"/>
    <mergeCell ref="G37:H37"/>
    <mergeCell ref="K37:L37"/>
    <mergeCell ref="O37:P37"/>
    <mergeCell ref="W37:X37"/>
    <mergeCell ref="BO35:BP35"/>
    <mergeCell ref="C36:D36"/>
    <mergeCell ref="G36:H36"/>
    <mergeCell ref="K36:L36"/>
    <mergeCell ref="O36:P36"/>
    <mergeCell ref="W36:X36"/>
    <mergeCell ref="AA36:AB36"/>
    <mergeCell ref="AI36:AJ36"/>
    <mergeCell ref="AU36:AV36"/>
    <mergeCell ref="AI35:AJ35"/>
    <mergeCell ref="AM35:AN35"/>
    <mergeCell ref="AU35:AV35"/>
    <mergeCell ref="AY35:AZ35"/>
    <mergeCell ref="BG35:BH35"/>
    <mergeCell ref="BK35:BL35"/>
    <mergeCell ref="C35:D35"/>
    <mergeCell ref="G35:H35"/>
    <mergeCell ref="K35:L35"/>
    <mergeCell ref="O35:P35"/>
    <mergeCell ref="W35:X35"/>
    <mergeCell ref="AA35:AB35"/>
    <mergeCell ref="AY38:AZ38"/>
    <mergeCell ref="BG38:BH38"/>
    <mergeCell ref="BK38:BL38"/>
    <mergeCell ref="BO38:BP38"/>
    <mergeCell ref="C39:D39"/>
    <mergeCell ref="G39:H39"/>
    <mergeCell ref="O39:P39"/>
    <mergeCell ref="W39:X39"/>
    <mergeCell ref="AG39:AH39"/>
    <mergeCell ref="BO37:BP37"/>
    <mergeCell ref="C38:D38"/>
    <mergeCell ref="G38:H38"/>
    <mergeCell ref="K38:L38"/>
    <mergeCell ref="O38:P38"/>
    <mergeCell ref="W38:X38"/>
    <mergeCell ref="AA38:AB38"/>
    <mergeCell ref="AI38:AJ38"/>
    <mergeCell ref="AM38:AN38"/>
    <mergeCell ref="AU38:AV38"/>
    <mergeCell ref="AI37:AJ37"/>
    <mergeCell ref="AU37:AV37"/>
    <mergeCell ref="AY37:AZ37"/>
    <mergeCell ref="BG37:BH37"/>
    <mergeCell ref="BK37:BL37"/>
    <mergeCell ref="AY40:AZ40"/>
    <mergeCell ref="BG40:BH40"/>
    <mergeCell ref="BK40:BL40"/>
    <mergeCell ref="BO40:BP40"/>
    <mergeCell ref="C41:D41"/>
    <mergeCell ref="G41:H41"/>
    <mergeCell ref="O41:P41"/>
    <mergeCell ref="W41:X41"/>
    <mergeCell ref="AA41:AB41"/>
    <mergeCell ref="AI41:AJ41"/>
    <mergeCell ref="BO39:BP39"/>
    <mergeCell ref="C40:D40"/>
    <mergeCell ref="G40:H40"/>
    <mergeCell ref="K40:L40"/>
    <mergeCell ref="O40:P40"/>
    <mergeCell ref="W40:X40"/>
    <mergeCell ref="AA40:AB40"/>
    <mergeCell ref="AI40:AJ40"/>
    <mergeCell ref="AU40:AV40"/>
    <mergeCell ref="AI39:AJ39"/>
    <mergeCell ref="AU39:AV39"/>
    <mergeCell ref="AY39:AZ39"/>
    <mergeCell ref="BG39:BH39"/>
    <mergeCell ref="BK39:BL39"/>
    <mergeCell ref="AU42:AV42"/>
    <mergeCell ref="AY42:AZ42"/>
    <mergeCell ref="BG42:BH42"/>
    <mergeCell ref="BK42:BL42"/>
    <mergeCell ref="BO42:BP42"/>
    <mergeCell ref="C43:D43"/>
    <mergeCell ref="G43:H43"/>
    <mergeCell ref="K43:L43"/>
    <mergeCell ref="W43:X43"/>
    <mergeCell ref="C42:D42"/>
    <mergeCell ref="G42:H42"/>
    <mergeCell ref="K42:L42"/>
    <mergeCell ref="O42:P42"/>
    <mergeCell ref="AA42:AB42"/>
    <mergeCell ref="AU41:AV41"/>
    <mergeCell ref="AY41:AZ41"/>
    <mergeCell ref="BG41:BH41"/>
    <mergeCell ref="BK41:BL41"/>
    <mergeCell ref="BO41:BP41"/>
    <mergeCell ref="BK44:BL44"/>
    <mergeCell ref="BO44:BP44"/>
    <mergeCell ref="C45:D45"/>
    <mergeCell ref="O45:P45"/>
    <mergeCell ref="W45:X45"/>
    <mergeCell ref="AA45:AB45"/>
    <mergeCell ref="AM45:AN45"/>
    <mergeCell ref="AU45:AV45"/>
    <mergeCell ref="AY45:AZ45"/>
    <mergeCell ref="BG45:BH45"/>
    <mergeCell ref="BO43:BP43"/>
    <mergeCell ref="C44:D44"/>
    <mergeCell ref="G44:H44"/>
    <mergeCell ref="K44:L44"/>
    <mergeCell ref="O44:P44"/>
    <mergeCell ref="AA44:AB44"/>
    <mergeCell ref="AU44:AV44"/>
    <mergeCell ref="AY44:AZ44"/>
    <mergeCell ref="BG44:BH44"/>
    <mergeCell ref="AA43:AB43"/>
    <mergeCell ref="AU43:AV43"/>
    <mergeCell ref="AY43:AZ43"/>
    <mergeCell ref="BG43:BH43"/>
    <mergeCell ref="BK43:BL43"/>
    <mergeCell ref="W48:X48"/>
    <mergeCell ref="AA48:AB48"/>
    <mergeCell ref="M51:P52"/>
    <mergeCell ref="U51:X52"/>
    <mergeCell ref="A54:D54"/>
    <mergeCell ref="E54:H54"/>
    <mergeCell ref="I54:L54"/>
    <mergeCell ref="M54:P54"/>
    <mergeCell ref="Q54:T54"/>
    <mergeCell ref="C47:D47"/>
    <mergeCell ref="W47:X47"/>
    <mergeCell ref="AA47:AB47"/>
    <mergeCell ref="AU47:AV47"/>
    <mergeCell ref="BG47:BH47"/>
    <mergeCell ref="BO45:BP45"/>
    <mergeCell ref="W46:X46"/>
    <mergeCell ref="AA46:AB46"/>
    <mergeCell ref="AI46:AJ46"/>
    <mergeCell ref="AU46:AV46"/>
    <mergeCell ref="AY46:AZ46"/>
    <mergeCell ref="BG46:BH46"/>
    <mergeCell ref="BQ54:BT54"/>
    <mergeCell ref="A56:D56"/>
    <mergeCell ref="E56:H56"/>
    <mergeCell ref="I56:L56"/>
    <mergeCell ref="M56:P56"/>
    <mergeCell ref="Q56:T56"/>
    <mergeCell ref="U56:X56"/>
    <mergeCell ref="Y56:AB56"/>
    <mergeCell ref="AC56:AF56"/>
    <mergeCell ref="AG56:AJ56"/>
    <mergeCell ref="AS54:AV54"/>
    <mergeCell ref="AW54:AZ54"/>
    <mergeCell ref="BA54:BD54"/>
    <mergeCell ref="BE54:BH54"/>
    <mergeCell ref="BI54:BL54"/>
    <mergeCell ref="BM54:BP54"/>
    <mergeCell ref="U54:X54"/>
    <mergeCell ref="Y54:AB54"/>
    <mergeCell ref="AC54:AF54"/>
    <mergeCell ref="AG54:AJ54"/>
    <mergeCell ref="AK54:AN54"/>
    <mergeCell ref="AO54:AR54"/>
    <mergeCell ref="BA57:BD57"/>
    <mergeCell ref="BE57:BH57"/>
    <mergeCell ref="BI57:BL57"/>
    <mergeCell ref="BM57:BP57"/>
    <mergeCell ref="BQ57:BT57"/>
    <mergeCell ref="A58:D58"/>
    <mergeCell ref="E58:H58"/>
    <mergeCell ref="I58:L58"/>
    <mergeCell ref="M58:P58"/>
    <mergeCell ref="Q58:T58"/>
    <mergeCell ref="AC57:AF57"/>
    <mergeCell ref="AG57:AJ57"/>
    <mergeCell ref="AK57:AN57"/>
    <mergeCell ref="AO57:AR57"/>
    <mergeCell ref="AS57:AV57"/>
    <mergeCell ref="AW57:AZ57"/>
    <mergeCell ref="BI56:BL56"/>
    <mergeCell ref="BM56:BP56"/>
    <mergeCell ref="BQ56:BT56"/>
    <mergeCell ref="A57:D57"/>
    <mergeCell ref="E57:H57"/>
    <mergeCell ref="I57:L57"/>
    <mergeCell ref="M57:P57"/>
    <mergeCell ref="Q57:T57"/>
    <mergeCell ref="U57:X57"/>
    <mergeCell ref="Y57:AB57"/>
    <mergeCell ref="AK56:AN56"/>
    <mergeCell ref="AO56:AR56"/>
    <mergeCell ref="AS56:AV56"/>
    <mergeCell ref="AW56:AZ56"/>
    <mergeCell ref="BA56:BD56"/>
    <mergeCell ref="BE56:BH56"/>
    <mergeCell ref="A61:B61"/>
    <mergeCell ref="C61:D61"/>
    <mergeCell ref="E61:F61"/>
    <mergeCell ref="G61:H61"/>
    <mergeCell ref="I61:J61"/>
    <mergeCell ref="AS58:AV58"/>
    <mergeCell ref="AW58:AZ58"/>
    <mergeCell ref="BA58:BD58"/>
    <mergeCell ref="BE58:BH58"/>
    <mergeCell ref="BI58:BL58"/>
    <mergeCell ref="BM58:BP58"/>
    <mergeCell ref="U58:X58"/>
    <mergeCell ref="Y58:AB58"/>
    <mergeCell ref="AC58:AF58"/>
    <mergeCell ref="AG58:AJ58"/>
    <mergeCell ref="AK58:AN58"/>
    <mergeCell ref="AO58:AR58"/>
    <mergeCell ref="Y61:Z61"/>
    <mergeCell ref="AA61:AB61"/>
    <mergeCell ref="AC61:AD61"/>
    <mergeCell ref="AE61:AF61"/>
    <mergeCell ref="AG61:AH61"/>
    <mergeCell ref="AK61:AL61"/>
    <mergeCell ref="K61:L61"/>
    <mergeCell ref="M61:N61"/>
    <mergeCell ref="Q61:R61"/>
    <mergeCell ref="S61:T61"/>
    <mergeCell ref="U61:V61"/>
    <mergeCell ref="W61:X61"/>
    <mergeCell ref="BQ58:BT58"/>
    <mergeCell ref="AO59:AR60"/>
    <mergeCell ref="BI59:BL60"/>
    <mergeCell ref="BM59:BP60"/>
    <mergeCell ref="BQ59:BT60"/>
    <mergeCell ref="BE62:BH63"/>
    <mergeCell ref="BK62:BL62"/>
    <mergeCell ref="BO62:BP62"/>
    <mergeCell ref="AE63:AF63"/>
    <mergeCell ref="AQ63:AR63"/>
    <mergeCell ref="AU63:AV63"/>
    <mergeCell ref="BK63:BL63"/>
    <mergeCell ref="BI61:BJ61"/>
    <mergeCell ref="BK61:BL61"/>
    <mergeCell ref="BM61:BN61"/>
    <mergeCell ref="BO61:BP61"/>
    <mergeCell ref="BQ61:BR61"/>
    <mergeCell ref="BS61:BT61"/>
    <mergeCell ref="AM61:AN61"/>
    <mergeCell ref="AO61:AP61"/>
    <mergeCell ref="AQ61:AR61"/>
    <mergeCell ref="AS61:AT61"/>
    <mergeCell ref="AU61:AV61"/>
    <mergeCell ref="BE61:BF61"/>
    <mergeCell ref="BS64:BT64"/>
    <mergeCell ref="C65:D65"/>
    <mergeCell ref="AQ65:AR65"/>
    <mergeCell ref="BK65:BL65"/>
    <mergeCell ref="BO65:BP65"/>
    <mergeCell ref="BQ65:BR65"/>
    <mergeCell ref="BS65:BT65"/>
    <mergeCell ref="K63:L63"/>
    <mergeCell ref="AQ64:AR64"/>
    <mergeCell ref="AS64:AV64"/>
    <mergeCell ref="BK64:BL64"/>
    <mergeCell ref="BO64:BP64"/>
    <mergeCell ref="BQ64:BR64"/>
    <mergeCell ref="BO63:BP63"/>
    <mergeCell ref="BQ63:BR63"/>
    <mergeCell ref="BS63:BT63"/>
    <mergeCell ref="C64:D64"/>
    <mergeCell ref="G64:H64"/>
    <mergeCell ref="AK64:AN64"/>
    <mergeCell ref="Q64:T64"/>
    <mergeCell ref="U64:X64"/>
    <mergeCell ref="AA64:AB64"/>
    <mergeCell ref="AC64:AF64"/>
    <mergeCell ref="C63:D63"/>
    <mergeCell ref="G63:H63"/>
    <mergeCell ref="AM63:AN63"/>
    <mergeCell ref="S63:T63"/>
    <mergeCell ref="W63:X63"/>
    <mergeCell ref="AA63:AB63"/>
    <mergeCell ref="M62:P63"/>
    <mergeCell ref="AG62:AJ63"/>
    <mergeCell ref="AW62:AZ63"/>
    <mergeCell ref="E68:F68"/>
    <mergeCell ref="G68:H68"/>
    <mergeCell ref="K68:L68"/>
    <mergeCell ref="AE68:AF68"/>
    <mergeCell ref="BA68:BD71"/>
    <mergeCell ref="BQ75:BR75"/>
    <mergeCell ref="BK68:BL68"/>
    <mergeCell ref="BK66:BL66"/>
    <mergeCell ref="BO66:BP66"/>
    <mergeCell ref="Q67:T67"/>
    <mergeCell ref="U67:X67"/>
    <mergeCell ref="Y67:AB67"/>
    <mergeCell ref="AQ67:AR67"/>
    <mergeCell ref="BK67:BL67"/>
    <mergeCell ref="BO67:BP67"/>
    <mergeCell ref="A66:D66"/>
    <mergeCell ref="K66:L66"/>
    <mergeCell ref="S66:T66"/>
    <mergeCell ref="W66:X66"/>
    <mergeCell ref="AA66:AB66"/>
    <mergeCell ref="AU66:AV66"/>
    <mergeCell ref="G71:H71"/>
    <mergeCell ref="W70:X70"/>
    <mergeCell ref="BO71:BP71"/>
    <mergeCell ref="C71:D71"/>
    <mergeCell ref="BQ71:BR71"/>
    <mergeCell ref="BQ69:BR69"/>
    <mergeCell ref="BS69:BT69"/>
    <mergeCell ref="S73:T73"/>
    <mergeCell ref="AA69:AB69"/>
    <mergeCell ref="AQ70:AR70"/>
    <mergeCell ref="BK70:BL70"/>
    <mergeCell ref="BO70:BP70"/>
    <mergeCell ref="BQ70:BR70"/>
    <mergeCell ref="BS70:BT70"/>
    <mergeCell ref="BO68:BP68"/>
    <mergeCell ref="AE74:AF74"/>
    <mergeCell ref="AC69:AF69"/>
    <mergeCell ref="AM69:AN69"/>
    <mergeCell ref="AQ69:AR69"/>
    <mergeCell ref="AU69:AV69"/>
    <mergeCell ref="BK69:BL69"/>
    <mergeCell ref="BO69:BP69"/>
    <mergeCell ref="BO74:BP74"/>
    <mergeCell ref="BQ74:BR74"/>
    <mergeCell ref="BS74:BT74"/>
    <mergeCell ref="S76:T76"/>
    <mergeCell ref="U76:X76"/>
    <mergeCell ref="BO78:BP78"/>
    <mergeCell ref="C74:D74"/>
    <mergeCell ref="W72:X72"/>
    <mergeCell ref="K71:L71"/>
    <mergeCell ref="AQ74:AR74"/>
    <mergeCell ref="BK74:BL74"/>
    <mergeCell ref="BS72:BT72"/>
    <mergeCell ref="Y71:Z71"/>
    <mergeCell ref="AA71:AB71"/>
    <mergeCell ref="I75:L75"/>
    <mergeCell ref="AQ73:AR73"/>
    <mergeCell ref="AS73:AV73"/>
    <mergeCell ref="BO73:BP73"/>
    <mergeCell ref="BQ73:BR73"/>
    <mergeCell ref="BS73:BT73"/>
    <mergeCell ref="BS71:BT71"/>
    <mergeCell ref="E72:H72"/>
    <mergeCell ref="K72:L72"/>
    <mergeCell ref="K74:L74"/>
    <mergeCell ref="AM72:AN72"/>
    <mergeCell ref="AQ72:AR72"/>
    <mergeCell ref="AU72:AV72"/>
    <mergeCell ref="BK72:BL72"/>
    <mergeCell ref="BO72:BP72"/>
    <mergeCell ref="BQ72:BR72"/>
    <mergeCell ref="A73:D73"/>
    <mergeCell ref="Q74:T74"/>
    <mergeCell ref="BS75:BT75"/>
    <mergeCell ref="E75:H75"/>
    <mergeCell ref="C72:D72"/>
    <mergeCell ref="BK79:BL79"/>
    <mergeCell ref="BO79:BP79"/>
    <mergeCell ref="G80:H80"/>
    <mergeCell ref="U80:X81"/>
    <mergeCell ref="AC80:AF81"/>
    <mergeCell ref="BK80:BL80"/>
    <mergeCell ref="BO80:BP80"/>
    <mergeCell ref="AQ77:AR77"/>
    <mergeCell ref="BK77:BL77"/>
    <mergeCell ref="BO77:BP77"/>
    <mergeCell ref="C78:D78"/>
    <mergeCell ref="AC78:AF78"/>
    <mergeCell ref="AM78:AN78"/>
    <mergeCell ref="BK78:BL78"/>
    <mergeCell ref="C77:D77"/>
    <mergeCell ref="W75:X75"/>
    <mergeCell ref="Y77:AB77"/>
    <mergeCell ref="AE77:AF77"/>
    <mergeCell ref="E78:H78"/>
    <mergeCell ref="AA76:AB76"/>
    <mergeCell ref="AE76:AF76"/>
    <mergeCell ref="BK76:BL76"/>
    <mergeCell ref="BO76:BP76"/>
    <mergeCell ref="AO75:AP75"/>
    <mergeCell ref="AQ75:AR75"/>
    <mergeCell ref="AU75:AV75"/>
    <mergeCell ref="BK75:BL75"/>
    <mergeCell ref="BO75:BP75"/>
    <mergeCell ref="C75:D75"/>
    <mergeCell ref="G77:H77"/>
    <mergeCell ref="AE75:AF75"/>
    <mergeCell ref="AM75:AN75"/>
    <mergeCell ref="U83:X83"/>
    <mergeCell ref="Y83:AB83"/>
    <mergeCell ref="AW82:AZ82"/>
    <mergeCell ref="BA82:BD82"/>
    <mergeCell ref="BE82:BH82"/>
    <mergeCell ref="BI82:BL82"/>
    <mergeCell ref="BM82:BP82"/>
    <mergeCell ref="BQ82:BT82"/>
    <mergeCell ref="Y82:AB82"/>
    <mergeCell ref="AC82:AF82"/>
    <mergeCell ref="AG82:AJ82"/>
    <mergeCell ref="AK82:AN82"/>
    <mergeCell ref="AO82:AR82"/>
    <mergeCell ref="AS82:AV82"/>
    <mergeCell ref="A82:D82"/>
    <mergeCell ref="E82:H82"/>
    <mergeCell ref="I82:L82"/>
    <mergeCell ref="M82:P82"/>
    <mergeCell ref="Q82:T82"/>
    <mergeCell ref="U82:X82"/>
    <mergeCell ref="A86:B86"/>
    <mergeCell ref="C86:D86"/>
    <mergeCell ref="E86:F86"/>
    <mergeCell ref="G86:H86"/>
    <mergeCell ref="I86:J86"/>
    <mergeCell ref="K86:L86"/>
    <mergeCell ref="AC84:AF84"/>
    <mergeCell ref="AG84:AJ84"/>
    <mergeCell ref="AK84:AN84"/>
    <mergeCell ref="AO84:AR84"/>
    <mergeCell ref="AS84:AV84"/>
    <mergeCell ref="AW84:AZ84"/>
    <mergeCell ref="BE83:BH83"/>
    <mergeCell ref="BI83:BL83"/>
    <mergeCell ref="BM83:BP83"/>
    <mergeCell ref="BQ83:BT83"/>
    <mergeCell ref="A84:D84"/>
    <mergeCell ref="E84:H84"/>
    <mergeCell ref="M84:P84"/>
    <mergeCell ref="Q84:T84"/>
    <mergeCell ref="U84:X84"/>
    <mergeCell ref="Y84:AB84"/>
    <mergeCell ref="AC83:AF83"/>
    <mergeCell ref="AG83:AJ83"/>
    <mergeCell ref="AK83:AN83"/>
    <mergeCell ref="AO83:AR83"/>
    <mergeCell ref="AS83:AV83"/>
    <mergeCell ref="AW83:AZ83"/>
    <mergeCell ref="A83:D83"/>
    <mergeCell ref="E83:H83"/>
    <mergeCell ref="M83:P83"/>
    <mergeCell ref="Q83:T83"/>
    <mergeCell ref="AY86:AZ86"/>
    <mergeCell ref="AA86:AB86"/>
    <mergeCell ref="AC86:AD86"/>
    <mergeCell ref="AE86:AF86"/>
    <mergeCell ref="AG86:AH86"/>
    <mergeCell ref="AK86:AL86"/>
    <mergeCell ref="AM86:AN86"/>
    <mergeCell ref="M86:N86"/>
    <mergeCell ref="Q86:R86"/>
    <mergeCell ref="S86:T86"/>
    <mergeCell ref="U86:V86"/>
    <mergeCell ref="W86:X86"/>
    <mergeCell ref="Y86:Z86"/>
    <mergeCell ref="BE84:BH84"/>
    <mergeCell ref="BI84:BL84"/>
    <mergeCell ref="BM84:BP84"/>
    <mergeCell ref="BQ84:BT84"/>
    <mergeCell ref="BS88:BT88"/>
    <mergeCell ref="C89:D89"/>
    <mergeCell ref="E89:H89"/>
    <mergeCell ref="S89:T89"/>
    <mergeCell ref="U89:X89"/>
    <mergeCell ref="Y88:AB88"/>
    <mergeCell ref="C88:D88"/>
    <mergeCell ref="G88:H88"/>
    <mergeCell ref="I88:L88"/>
    <mergeCell ref="W88:X88"/>
    <mergeCell ref="AA87:AB87"/>
    <mergeCell ref="AE88:AF88"/>
    <mergeCell ref="BS86:BT86"/>
    <mergeCell ref="K87:L87"/>
    <mergeCell ref="M87:P88"/>
    <mergeCell ref="AG87:AJ88"/>
    <mergeCell ref="BE87:BH88"/>
    <mergeCell ref="BK87:BL87"/>
    <mergeCell ref="BS89:BT89"/>
    <mergeCell ref="AQ88:AR88"/>
    <mergeCell ref="AU88:AV88"/>
    <mergeCell ref="BE86:BF86"/>
    <mergeCell ref="BI86:BJ86"/>
    <mergeCell ref="BK86:BL86"/>
    <mergeCell ref="BM86:BN86"/>
    <mergeCell ref="BO86:BP86"/>
    <mergeCell ref="BQ86:BR86"/>
    <mergeCell ref="AO86:AP86"/>
    <mergeCell ref="AQ86:AR86"/>
    <mergeCell ref="AS86:AT86"/>
    <mergeCell ref="AU86:AV86"/>
    <mergeCell ref="AW86:AX86"/>
    <mergeCell ref="A91:D91"/>
    <mergeCell ref="G91:H91"/>
    <mergeCell ref="K91:L91"/>
    <mergeCell ref="W91:X91"/>
    <mergeCell ref="AE91:AF91"/>
    <mergeCell ref="AQ91:AR91"/>
    <mergeCell ref="AU91:AV91"/>
    <mergeCell ref="BO89:BP89"/>
    <mergeCell ref="C90:D90"/>
    <mergeCell ref="K90:L90"/>
    <mergeCell ref="AH90:AJ90"/>
    <mergeCell ref="AQ90:AR90"/>
    <mergeCell ref="BK90:BL90"/>
    <mergeCell ref="BO90:BP90"/>
    <mergeCell ref="AC89:AF89"/>
    <mergeCell ref="Y91:AB91"/>
    <mergeCell ref="AQ89:AR89"/>
    <mergeCell ref="AU89:AV89"/>
    <mergeCell ref="BK89:BL89"/>
    <mergeCell ref="AA90:AB90"/>
    <mergeCell ref="AK89:AN89"/>
    <mergeCell ref="AY89:AZ89"/>
    <mergeCell ref="AY90:AZ90"/>
    <mergeCell ref="AY91:AZ91"/>
    <mergeCell ref="BQ88:BR88"/>
    <mergeCell ref="C94:D94"/>
    <mergeCell ref="G94:H94"/>
    <mergeCell ref="I93:J93"/>
    <mergeCell ref="K93:L93"/>
    <mergeCell ref="S94:T94"/>
    <mergeCell ref="W94:X94"/>
    <mergeCell ref="AA94:AB94"/>
    <mergeCell ref="BO92:BP92"/>
    <mergeCell ref="BQ93:BR93"/>
    <mergeCell ref="BS93:BT93"/>
    <mergeCell ref="AG93:AH93"/>
    <mergeCell ref="AI93:AJ93"/>
    <mergeCell ref="AU101:AV101"/>
    <mergeCell ref="AQ93:AR93"/>
    <mergeCell ref="BK93:BL93"/>
    <mergeCell ref="BO93:BP93"/>
    <mergeCell ref="BQ98:BR98"/>
    <mergeCell ref="BQ96:BR96"/>
    <mergeCell ref="BS96:BT96"/>
    <mergeCell ref="K95:L95"/>
    <mergeCell ref="S97:T97"/>
    <mergeCell ref="AQ96:AR96"/>
    <mergeCell ref="BK96:BL96"/>
    <mergeCell ref="BO96:BP96"/>
    <mergeCell ref="BQ95:BR95"/>
    <mergeCell ref="BS95:BT95"/>
    <mergeCell ref="E95:H95"/>
    <mergeCell ref="Q95:T95"/>
    <mergeCell ref="AI95:AJ95"/>
    <mergeCell ref="AQ95:AR95"/>
    <mergeCell ref="BO95:BP95"/>
    <mergeCell ref="BQ94:BR94"/>
    <mergeCell ref="BS94:BT94"/>
    <mergeCell ref="I97:J97"/>
    <mergeCell ref="K97:L97"/>
    <mergeCell ref="AE101:AF101"/>
    <mergeCell ref="AM98:AN98"/>
    <mergeCell ref="AU100:AV100"/>
    <mergeCell ref="AK96:AN96"/>
    <mergeCell ref="BC100:BD100"/>
    <mergeCell ref="BK98:BL98"/>
    <mergeCell ref="BO98:BP98"/>
    <mergeCell ref="BQ99:BR99"/>
    <mergeCell ref="BS99:BT99"/>
    <mergeCell ref="AM93:AN93"/>
    <mergeCell ref="BK91:BL91"/>
    <mergeCell ref="BO91:BP91"/>
    <mergeCell ref="S92:T92"/>
    <mergeCell ref="U92:X92"/>
    <mergeCell ref="AC92:AF92"/>
    <mergeCell ref="AQ92:AR92"/>
    <mergeCell ref="AS92:AV92"/>
    <mergeCell ref="BK92:BL92"/>
    <mergeCell ref="BS91:BT91"/>
    <mergeCell ref="AM95:AN95"/>
    <mergeCell ref="BS98:BT98"/>
    <mergeCell ref="AQ94:AR94"/>
    <mergeCell ref="AY92:AZ92"/>
    <mergeCell ref="AY93:AZ93"/>
    <mergeCell ref="AY94:AZ94"/>
    <mergeCell ref="AY95:AZ95"/>
    <mergeCell ref="AY96:AZ96"/>
    <mergeCell ref="AY97:AZ97"/>
    <mergeCell ref="AS95:AV95"/>
    <mergeCell ref="E103:H103"/>
    <mergeCell ref="I103:L103"/>
    <mergeCell ref="AE103:AF103"/>
    <mergeCell ref="AU103:AV103"/>
    <mergeCell ref="BO103:BP103"/>
    <mergeCell ref="G102:H102"/>
    <mergeCell ref="K102:L102"/>
    <mergeCell ref="AE102:AF102"/>
    <mergeCell ref="AU102:AV102"/>
    <mergeCell ref="BK102:BL102"/>
    <mergeCell ref="BK100:BL100"/>
    <mergeCell ref="BO100:BP100"/>
    <mergeCell ref="AU94:AV94"/>
    <mergeCell ref="AM88:AN88"/>
    <mergeCell ref="BA94:BD97"/>
    <mergeCell ref="BK94:BL94"/>
    <mergeCell ref="BO94:BP94"/>
    <mergeCell ref="BK88:BL88"/>
    <mergeCell ref="BO88:BP88"/>
    <mergeCell ref="AY88:AZ88"/>
    <mergeCell ref="AY98:AZ98"/>
    <mergeCell ref="AY99:AZ99"/>
    <mergeCell ref="AY100:AZ100"/>
    <mergeCell ref="AY101:AZ101"/>
    <mergeCell ref="AY102:AZ102"/>
    <mergeCell ref="AM101:AN101"/>
    <mergeCell ref="Q102:T102"/>
    <mergeCell ref="BQ108:BT108"/>
    <mergeCell ref="AE14:AF14"/>
    <mergeCell ref="AE17:AF17"/>
    <mergeCell ref="W42:X42"/>
    <mergeCell ref="C70:D70"/>
    <mergeCell ref="AQ35:AR35"/>
    <mergeCell ref="S70:T70"/>
    <mergeCell ref="AO32:AR33"/>
    <mergeCell ref="AQ45:AR45"/>
    <mergeCell ref="AQ38:AR38"/>
    <mergeCell ref="AS108:AV108"/>
    <mergeCell ref="AW108:AZ108"/>
    <mergeCell ref="BA108:BD108"/>
    <mergeCell ref="BE108:BH108"/>
    <mergeCell ref="BI108:BL108"/>
    <mergeCell ref="BM108:BP108"/>
    <mergeCell ref="U108:X108"/>
    <mergeCell ref="Y108:AB108"/>
    <mergeCell ref="AC108:AF108"/>
    <mergeCell ref="AG108:AJ108"/>
    <mergeCell ref="G98:H98"/>
    <mergeCell ref="K98:L98"/>
    <mergeCell ref="Q99:R99"/>
    <mergeCell ref="S99:T99"/>
    <mergeCell ref="U98:X98"/>
    <mergeCell ref="AQ98:AR98"/>
    <mergeCell ref="U102:X102"/>
    <mergeCell ref="BQ97:BR97"/>
    <mergeCell ref="BS97:BT97"/>
    <mergeCell ref="W97:X97"/>
    <mergeCell ref="AE98:AF98"/>
    <mergeCell ref="AQ97:AR97"/>
    <mergeCell ref="AK108:AN108"/>
    <mergeCell ref="AO108:AR108"/>
    <mergeCell ref="I105:L106"/>
    <mergeCell ref="U105:X106"/>
    <mergeCell ref="AQ105:AR105"/>
    <mergeCell ref="AS105:AV106"/>
    <mergeCell ref="AQ106:AR106"/>
    <mergeCell ref="A108:D108"/>
    <mergeCell ref="E108:H108"/>
    <mergeCell ref="I108:L108"/>
    <mergeCell ref="M108:P108"/>
    <mergeCell ref="Q108:T108"/>
    <mergeCell ref="A101:D101"/>
    <mergeCell ref="AA99:AB99"/>
    <mergeCell ref="AQ101:AR101"/>
    <mergeCell ref="BK101:BL101"/>
    <mergeCell ref="BO101:BP101"/>
    <mergeCell ref="BK99:BL99"/>
    <mergeCell ref="C100:D100"/>
    <mergeCell ref="S101:T101"/>
    <mergeCell ref="E99:H99"/>
    <mergeCell ref="K99:L99"/>
    <mergeCell ref="AQ99:AR99"/>
    <mergeCell ref="AU99:AV99"/>
    <mergeCell ref="W101:X101"/>
    <mergeCell ref="BO102:BP102"/>
  </mergeCells>
  <printOptions verticalCentered="1"/>
  <pageMargins left="0" right="0" top="0" bottom="0" header="0" footer="0"/>
  <pageSetup paperSize="8" scale="111" orientation="portrait" r:id="rId1"/>
  <colBreaks count="3" manualBreakCount="3">
    <brk id="20" max="107" man="1"/>
    <brk id="40" max="107" man="1"/>
    <brk id="60" max="107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1">
    <tabColor rgb="FF00B0F0"/>
    <pageSetUpPr fitToPage="1"/>
  </sheetPr>
  <dimension ref="A1:AJJ108"/>
  <sheetViews>
    <sheetView showGridLines="0" defaultGridColor="0" colorId="20" zoomScale="85" zoomScaleNormal="85" zoomScaleSheetLayoutView="80" zoomScalePageLayoutView="80" workbookViewId="0">
      <selection activeCell="U11" sqref="U11"/>
    </sheetView>
  </sheetViews>
  <sheetFormatPr defaultColWidth="6.5703125" defaultRowHeight="12.75" x14ac:dyDescent="0.2"/>
  <cols>
    <col min="1" max="1" width="2.28515625" style="3" customWidth="1"/>
    <col min="2" max="21" width="8.7109375" style="3" customWidth="1"/>
    <col min="22" max="22" width="15.85546875" style="1215" customWidth="1"/>
    <col min="23" max="23" width="12.85546875" style="1215" customWidth="1"/>
    <col min="24" max="24" width="32.140625" style="1215" bestFit="1" customWidth="1"/>
    <col min="25" max="25" width="9.140625" style="1215" customWidth="1"/>
    <col min="26" max="26" width="7" style="1215" bestFit="1" customWidth="1"/>
    <col min="27" max="114" width="9.140625" style="3" customWidth="1"/>
    <col min="115" max="115" width="2.28515625" style="3" customWidth="1"/>
    <col min="116" max="946" width="6.5703125" style="3"/>
    <col min="947" max="16384" width="6.5703125" style="100"/>
  </cols>
  <sheetData>
    <row r="1" spans="2:35" s="3" customFormat="1" ht="12.75" customHeight="1" thickBot="1" x14ac:dyDescent="0.3">
      <c r="V1" s="1215"/>
      <c r="W1" s="1215"/>
      <c r="X1" s="1215"/>
      <c r="Y1" s="1215"/>
      <c r="Z1" s="1215"/>
    </row>
    <row r="2" spans="2:35" s="3" customFormat="1" ht="16.5" customHeight="1" thickTop="1" x14ac:dyDescent="0.25">
      <c r="B2" s="2472" t="s">
        <v>155</v>
      </c>
      <c r="C2" s="2473"/>
      <c r="D2" s="2473"/>
      <c r="E2" s="2473"/>
      <c r="F2" s="2473"/>
      <c r="G2" s="2473"/>
      <c r="H2" s="2473"/>
      <c r="I2" s="2473"/>
      <c r="J2" s="2473"/>
      <c r="K2" s="2473"/>
      <c r="L2" s="2473"/>
      <c r="M2" s="2473"/>
      <c r="N2" s="2473"/>
      <c r="O2" s="2473"/>
      <c r="P2" s="2473"/>
      <c r="Q2" s="2473"/>
      <c r="R2" s="2473"/>
      <c r="S2" s="2473"/>
      <c r="T2" s="2473"/>
      <c r="U2" s="2473"/>
      <c r="V2" s="2468">
        <v>45978</v>
      </c>
      <c r="W2" s="2469"/>
      <c r="Z2" s="1215"/>
    </row>
    <row r="3" spans="2:35" s="3" customFormat="1" ht="16.5" customHeight="1" x14ac:dyDescent="0.25">
      <c r="B3" s="2474"/>
      <c r="C3" s="2475"/>
      <c r="D3" s="2475"/>
      <c r="E3" s="2475"/>
      <c r="F3" s="2475"/>
      <c r="G3" s="2475"/>
      <c r="H3" s="2475"/>
      <c r="I3" s="2475"/>
      <c r="J3" s="2475"/>
      <c r="K3" s="2475"/>
      <c r="L3" s="2475"/>
      <c r="M3" s="2475"/>
      <c r="N3" s="2475"/>
      <c r="O3" s="2475"/>
      <c r="P3" s="2475"/>
      <c r="Q3" s="2475"/>
      <c r="R3" s="2475"/>
      <c r="S3" s="2475"/>
      <c r="T3" s="2475"/>
      <c r="U3" s="2475"/>
      <c r="V3" s="2470"/>
      <c r="W3" s="2471"/>
      <c r="Z3" s="1215"/>
    </row>
    <row r="4" spans="2:35" s="7" customFormat="1" ht="16.5" customHeight="1" x14ac:dyDescent="0.25">
      <c r="B4" s="2152" t="s">
        <v>69</v>
      </c>
      <c r="C4" s="2115"/>
      <c r="D4" s="2115"/>
      <c r="E4" s="2115"/>
      <c r="F4" s="2115" t="s">
        <v>68</v>
      </c>
      <c r="G4" s="2115"/>
      <c r="H4" s="2115"/>
      <c r="I4" s="2115"/>
      <c r="J4" s="2115" t="s">
        <v>64</v>
      </c>
      <c r="K4" s="2115"/>
      <c r="L4" s="2115"/>
      <c r="M4" s="2115"/>
      <c r="N4" s="2135" t="s">
        <v>156</v>
      </c>
      <c r="O4" s="2135"/>
      <c r="P4" s="2135"/>
      <c r="Q4" s="2135"/>
      <c r="R4" s="2135" t="s">
        <v>98</v>
      </c>
      <c r="S4" s="2135"/>
      <c r="T4" s="2135"/>
      <c r="U4" s="2137"/>
      <c r="V4" s="2133" t="s">
        <v>377</v>
      </c>
      <c r="W4" s="2466"/>
      <c r="Z4" s="1215"/>
      <c r="AA4" s="3"/>
      <c r="AB4" s="3"/>
      <c r="AC4" s="3"/>
      <c r="AD4" s="3"/>
      <c r="AE4" s="3"/>
      <c r="AF4" s="3"/>
      <c r="AG4" s="3"/>
      <c r="AH4" s="3"/>
      <c r="AI4" s="3"/>
    </row>
    <row r="5" spans="2:35" s="7" customFormat="1" ht="16.5" customHeight="1" x14ac:dyDescent="0.25">
      <c r="B5" s="2153"/>
      <c r="C5" s="2116"/>
      <c r="D5" s="2116"/>
      <c r="E5" s="2116"/>
      <c r="F5" s="2116"/>
      <c r="G5" s="2116"/>
      <c r="H5" s="2116"/>
      <c r="I5" s="2116"/>
      <c r="J5" s="2116"/>
      <c r="K5" s="2116"/>
      <c r="L5" s="2116"/>
      <c r="M5" s="2116"/>
      <c r="N5" s="2136"/>
      <c r="O5" s="2136"/>
      <c r="P5" s="2136"/>
      <c r="Q5" s="2136"/>
      <c r="R5" s="2136"/>
      <c r="S5" s="2136"/>
      <c r="T5" s="2136"/>
      <c r="U5" s="2139"/>
      <c r="V5" s="2134"/>
      <c r="W5" s="2467"/>
      <c r="Z5" s="1215"/>
      <c r="AA5" s="1215"/>
      <c r="AB5" s="1215"/>
      <c r="AC5" s="3"/>
      <c r="AD5" s="3"/>
      <c r="AE5" s="3"/>
      <c r="AF5" s="3"/>
      <c r="AG5" s="3"/>
      <c r="AH5" s="3"/>
      <c r="AI5" s="3"/>
    </row>
    <row r="6" spans="2:35" s="7" customFormat="1" ht="16.5" customHeight="1" x14ac:dyDescent="0.25">
      <c r="B6" s="2153"/>
      <c r="C6" s="2116"/>
      <c r="D6" s="2116"/>
      <c r="E6" s="2116"/>
      <c r="F6" s="2116"/>
      <c r="G6" s="2116"/>
      <c r="H6" s="2116"/>
      <c r="I6" s="2116"/>
      <c r="J6" s="2116"/>
      <c r="K6" s="2116"/>
      <c r="L6" s="2116"/>
      <c r="M6" s="2116"/>
      <c r="N6" s="2136"/>
      <c r="O6" s="2136"/>
      <c r="P6" s="2136"/>
      <c r="Q6" s="2136"/>
      <c r="R6" s="2136"/>
      <c r="S6" s="2136"/>
      <c r="T6" s="2136"/>
      <c r="U6" s="2139"/>
      <c r="V6" s="2134"/>
      <c r="W6" s="2467"/>
      <c r="Z6" s="1215"/>
      <c r="AA6" s="1215"/>
      <c r="AB6" s="1215"/>
      <c r="AC6" s="3"/>
      <c r="AD6" s="3"/>
      <c r="AE6" s="3"/>
      <c r="AF6" s="3"/>
      <c r="AG6" s="3"/>
      <c r="AH6" s="3"/>
      <c r="AI6" s="3"/>
    </row>
    <row r="7" spans="2:35" s="7" customFormat="1" ht="16.5" customHeight="1" x14ac:dyDescent="0.25">
      <c r="B7" s="2154" t="s">
        <v>79</v>
      </c>
      <c r="C7" s="2113"/>
      <c r="D7" s="2113"/>
      <c r="E7" s="2113"/>
      <c r="F7" s="2113" t="s">
        <v>78</v>
      </c>
      <c r="G7" s="2113"/>
      <c r="H7" s="2113"/>
      <c r="I7" s="2113"/>
      <c r="J7" s="2113" t="s">
        <v>75</v>
      </c>
      <c r="K7" s="2113"/>
      <c r="L7" s="2113"/>
      <c r="M7" s="2113"/>
      <c r="N7" s="2113" t="s">
        <v>107</v>
      </c>
      <c r="O7" s="2113"/>
      <c r="P7" s="2113"/>
      <c r="Q7" s="2113"/>
      <c r="R7" s="2113" t="s">
        <v>104</v>
      </c>
      <c r="S7" s="2113"/>
      <c r="T7" s="2113"/>
      <c r="U7" s="2124"/>
      <c r="V7" s="2124" t="s">
        <v>376</v>
      </c>
      <c r="W7" s="2460"/>
      <c r="Z7" s="1215"/>
      <c r="AA7" s="1215"/>
      <c r="AB7" s="1215"/>
      <c r="AC7" s="3"/>
      <c r="AD7" s="3"/>
      <c r="AE7" s="3"/>
      <c r="AF7" s="3"/>
      <c r="AG7" s="3"/>
      <c r="AH7" s="3"/>
      <c r="AI7" s="3"/>
    </row>
    <row r="8" spans="2:35" s="20" customFormat="1" ht="16.5" customHeight="1" x14ac:dyDescent="0.25">
      <c r="B8" s="2155"/>
      <c r="C8" s="2114"/>
      <c r="D8" s="2114"/>
      <c r="E8" s="2114"/>
      <c r="F8" s="2114"/>
      <c r="G8" s="2114"/>
      <c r="H8" s="2114"/>
      <c r="I8" s="2114"/>
      <c r="J8" s="2114"/>
      <c r="K8" s="2114"/>
      <c r="L8" s="2114"/>
      <c r="M8" s="2114"/>
      <c r="N8" s="2114"/>
      <c r="O8" s="2114"/>
      <c r="P8" s="2114"/>
      <c r="Q8" s="2114"/>
      <c r="R8" s="2114"/>
      <c r="S8" s="2114"/>
      <c r="T8" s="2114"/>
      <c r="U8" s="2125"/>
      <c r="V8" s="2124"/>
      <c r="W8" s="2460"/>
      <c r="Z8" s="1215"/>
      <c r="AA8" s="3"/>
      <c r="AB8" s="3"/>
      <c r="AC8" s="3"/>
      <c r="AD8" s="3"/>
      <c r="AE8" s="3"/>
      <c r="AF8" s="3"/>
      <c r="AG8" s="3"/>
      <c r="AH8" s="3"/>
      <c r="AI8" s="3"/>
    </row>
    <row r="9" spans="2:35" s="21" customFormat="1" ht="16.5" customHeight="1" x14ac:dyDescent="0.25">
      <c r="B9" s="1681" t="s">
        <v>83</v>
      </c>
      <c r="C9" s="1679"/>
      <c r="D9" s="1679" t="s">
        <v>84</v>
      </c>
      <c r="E9" s="1679"/>
      <c r="F9" s="1679" t="s">
        <v>83</v>
      </c>
      <c r="G9" s="1679"/>
      <c r="H9" s="1679" t="s">
        <v>84</v>
      </c>
      <c r="I9" s="1679"/>
      <c r="J9" s="1679" t="s">
        <v>83</v>
      </c>
      <c r="K9" s="1679"/>
      <c r="L9" s="1679" t="s">
        <v>84</v>
      </c>
      <c r="M9" s="1679"/>
      <c r="N9" s="1679" t="s">
        <v>83</v>
      </c>
      <c r="O9" s="1679"/>
      <c r="P9" s="1679" t="s">
        <v>84</v>
      </c>
      <c r="Q9" s="1679"/>
      <c r="R9" s="1679" t="s">
        <v>83</v>
      </c>
      <c r="S9" s="1679"/>
      <c r="T9" s="1679" t="s">
        <v>84</v>
      </c>
      <c r="U9" s="1657"/>
      <c r="V9" s="1619" t="s">
        <v>365</v>
      </c>
      <c r="W9" s="1622" t="s">
        <v>384</v>
      </c>
      <c r="Z9" s="1215"/>
      <c r="AA9" s="3"/>
      <c r="AB9" s="3"/>
      <c r="AC9" s="3"/>
      <c r="AD9" s="3"/>
      <c r="AE9" s="3"/>
      <c r="AF9" s="3"/>
      <c r="AG9" s="3"/>
      <c r="AH9" s="3"/>
      <c r="AI9" s="3"/>
    </row>
    <row r="10" spans="2:35" s="26" customFormat="1" ht="16.5" customHeight="1" x14ac:dyDescent="0.25">
      <c r="B10" s="1731"/>
      <c r="C10" s="1732"/>
      <c r="D10" s="1732"/>
      <c r="E10" s="1732"/>
      <c r="F10" s="1678"/>
      <c r="G10" s="1661"/>
      <c r="H10" s="1678"/>
      <c r="I10" s="1660"/>
      <c r="J10" s="1678"/>
      <c r="K10" s="1661"/>
      <c r="L10" s="1678"/>
      <c r="M10" s="1660"/>
      <c r="N10" s="145"/>
      <c r="O10" s="147"/>
      <c r="P10" s="145"/>
      <c r="Q10" s="146"/>
      <c r="R10" s="1676"/>
      <c r="S10" s="1677"/>
      <c r="T10" s="1873"/>
      <c r="U10" s="1874"/>
      <c r="V10" s="1537"/>
      <c r="W10" s="1459"/>
      <c r="Z10" s="1215"/>
      <c r="AA10" s="3"/>
      <c r="AB10" s="3"/>
      <c r="AC10" s="3"/>
      <c r="AD10" s="3"/>
      <c r="AE10" s="3"/>
      <c r="AF10" s="3"/>
      <c r="AG10" s="3"/>
      <c r="AH10" s="3"/>
      <c r="AI10" s="3"/>
    </row>
    <row r="11" spans="2:35" s="3" customFormat="1" ht="16.5" customHeight="1" x14ac:dyDescent="0.25">
      <c r="B11" s="444" t="s">
        <v>4</v>
      </c>
      <c r="C11" s="25"/>
      <c r="D11" s="445" t="s">
        <v>157</v>
      </c>
      <c r="E11" s="24"/>
      <c r="F11" s="63">
        <v>0.29166666666666669</v>
      </c>
      <c r="G11" s="61"/>
      <c r="H11" s="63">
        <v>0.30902777777777779</v>
      </c>
      <c r="I11" s="57"/>
      <c r="J11" s="81">
        <v>0.29166666666666702</v>
      </c>
      <c r="K11" s="447" t="s">
        <v>3</v>
      </c>
      <c r="L11" s="63">
        <v>0.31944444444444448</v>
      </c>
      <c r="M11" s="57" t="s">
        <v>3</v>
      </c>
      <c r="N11" s="81">
        <v>0.29166666666666669</v>
      </c>
      <c r="O11" s="80"/>
      <c r="P11" s="81">
        <v>0.3125</v>
      </c>
      <c r="Q11" s="79"/>
      <c r="R11" s="448">
        <v>0.29166666666666669</v>
      </c>
      <c r="S11" s="449" t="s">
        <v>110</v>
      </c>
      <c r="T11" s="448">
        <v>0.31944444444444448</v>
      </c>
      <c r="U11" s="119" t="s">
        <v>110</v>
      </c>
      <c r="V11" s="1623">
        <v>0.29166666666666669</v>
      </c>
      <c r="W11" s="1507">
        <v>0.33333333333333331</v>
      </c>
      <c r="Z11" s="1215"/>
    </row>
    <row r="12" spans="2:35" s="3" customFormat="1" ht="16.5" customHeight="1" x14ac:dyDescent="0.25">
      <c r="B12" s="444" t="s">
        <v>159</v>
      </c>
      <c r="C12" s="25" t="s">
        <v>3</v>
      </c>
      <c r="D12" s="445" t="s">
        <v>160</v>
      </c>
      <c r="E12" s="24" t="s">
        <v>3</v>
      </c>
      <c r="F12" s="63">
        <v>0.30902777777777779</v>
      </c>
      <c r="G12" s="61" t="s">
        <v>3</v>
      </c>
      <c r="H12" s="63">
        <v>0.33333333333333331</v>
      </c>
      <c r="I12" s="57" t="s">
        <v>3</v>
      </c>
      <c r="J12" s="81">
        <v>0.30902777777777779</v>
      </c>
      <c r="K12" s="447"/>
      <c r="L12" s="81">
        <v>0.34027777777777773</v>
      </c>
      <c r="M12" s="79"/>
      <c r="N12" s="81">
        <v>0.33333333333333331</v>
      </c>
      <c r="O12" s="80"/>
      <c r="P12" s="81">
        <v>0.35416666666666669</v>
      </c>
      <c r="Q12" s="79"/>
      <c r="R12" s="448">
        <v>0.33333333333333331</v>
      </c>
      <c r="S12" s="449"/>
      <c r="T12" s="448">
        <v>0.3611111111111111</v>
      </c>
      <c r="U12" s="119"/>
      <c r="V12" s="1623">
        <v>0.33333333333333331</v>
      </c>
      <c r="W12" s="1507">
        <v>0.375</v>
      </c>
      <c r="Z12" s="1215"/>
    </row>
    <row r="13" spans="2:35" s="3" customFormat="1" ht="16.5" customHeight="1" x14ac:dyDescent="0.25">
      <c r="B13" s="444" t="s">
        <v>161</v>
      </c>
      <c r="C13" s="25"/>
      <c r="D13" s="445" t="s">
        <v>162</v>
      </c>
      <c r="E13" s="24"/>
      <c r="F13" s="63">
        <v>0.3298611111111111</v>
      </c>
      <c r="G13" s="61"/>
      <c r="H13" s="63">
        <v>0.35416666666666669</v>
      </c>
      <c r="I13" s="57"/>
      <c r="J13" s="81">
        <v>0.3298611111111111</v>
      </c>
      <c r="K13" s="447" t="s">
        <v>3</v>
      </c>
      <c r="L13" s="63">
        <v>0.36111111111111099</v>
      </c>
      <c r="M13" s="57" t="s">
        <v>3</v>
      </c>
      <c r="N13" s="81">
        <v>0.35416666666666669</v>
      </c>
      <c r="O13" s="80"/>
      <c r="P13" s="81">
        <v>0.375</v>
      </c>
      <c r="Q13" s="79"/>
      <c r="R13" s="448">
        <v>0.375</v>
      </c>
      <c r="S13" s="449" t="s">
        <v>110</v>
      </c>
      <c r="T13" s="448">
        <v>0.40277777777777773</v>
      </c>
      <c r="U13" s="119" t="s">
        <v>110</v>
      </c>
      <c r="V13" s="1623">
        <v>0.375</v>
      </c>
      <c r="W13" s="1507">
        <v>0.41666666666666669</v>
      </c>
      <c r="Z13" s="1215"/>
    </row>
    <row r="14" spans="2:35" s="3" customFormat="1" ht="16.5" customHeight="1" x14ac:dyDescent="0.25">
      <c r="B14" s="444" t="s">
        <v>163</v>
      </c>
      <c r="C14" s="25" t="s">
        <v>3</v>
      </c>
      <c r="D14" s="445">
        <v>0.3576388888888889</v>
      </c>
      <c r="E14" s="24" t="s">
        <v>3</v>
      </c>
      <c r="F14" s="63">
        <v>0.35069444444444442</v>
      </c>
      <c r="G14" s="61"/>
      <c r="H14" s="63">
        <v>0.375</v>
      </c>
      <c r="I14" s="57"/>
      <c r="J14" s="81">
        <v>0.35069444444444442</v>
      </c>
      <c r="K14" s="447"/>
      <c r="L14" s="81">
        <v>0.38194444444444398</v>
      </c>
      <c r="M14" s="79"/>
      <c r="N14" s="81">
        <v>0.375</v>
      </c>
      <c r="O14" s="80" t="s">
        <v>111</v>
      </c>
      <c r="P14" s="81">
        <v>0.39583333333333331</v>
      </c>
      <c r="Q14" s="79" t="s">
        <v>111</v>
      </c>
      <c r="R14" s="448">
        <v>0.4375</v>
      </c>
      <c r="S14" s="449"/>
      <c r="T14" s="448">
        <v>0.46527777777777773</v>
      </c>
      <c r="U14" s="119"/>
      <c r="V14" s="1623">
        <v>0.45833333333333331</v>
      </c>
      <c r="W14" s="1507">
        <v>0.5</v>
      </c>
      <c r="Z14" s="1215"/>
    </row>
    <row r="15" spans="2:35" s="3" customFormat="1" ht="16.5" customHeight="1" x14ac:dyDescent="0.25">
      <c r="B15" s="444" t="s">
        <v>135</v>
      </c>
      <c r="C15" s="25"/>
      <c r="D15" s="445">
        <v>0.37152777777777773</v>
      </c>
      <c r="E15" s="24"/>
      <c r="F15" s="63">
        <v>0.37152777777777773</v>
      </c>
      <c r="G15" s="61"/>
      <c r="H15" s="63">
        <v>0.39583333333333298</v>
      </c>
      <c r="I15" s="57"/>
      <c r="J15" s="81">
        <v>0.37152777777777773</v>
      </c>
      <c r="K15" s="447" t="s">
        <v>3</v>
      </c>
      <c r="L15" s="63">
        <v>0.40277777777777701</v>
      </c>
      <c r="M15" s="57" t="s">
        <v>3</v>
      </c>
      <c r="N15" s="81">
        <v>0.41666666666666702</v>
      </c>
      <c r="O15" s="80"/>
      <c r="P15" s="81">
        <v>0.4375</v>
      </c>
      <c r="Q15" s="79"/>
      <c r="R15" s="448">
        <v>0.5</v>
      </c>
      <c r="S15" s="449" t="s">
        <v>110</v>
      </c>
      <c r="T15" s="448">
        <v>0.52777777777777779</v>
      </c>
      <c r="U15" s="119" t="s">
        <v>110</v>
      </c>
      <c r="V15" s="1623">
        <v>0.5</v>
      </c>
      <c r="W15" s="1507">
        <v>0.54166666666666663</v>
      </c>
      <c r="Z15" s="1215"/>
    </row>
    <row r="16" spans="2:35" s="3" customFormat="1" ht="16.5" customHeight="1" x14ac:dyDescent="0.25">
      <c r="B16" s="444" t="s">
        <v>166</v>
      </c>
      <c r="C16" s="25" t="s">
        <v>3</v>
      </c>
      <c r="D16" s="445">
        <v>0.3888888888888889</v>
      </c>
      <c r="E16" s="24" t="s">
        <v>3</v>
      </c>
      <c r="F16" s="63">
        <v>0.3923611111111111</v>
      </c>
      <c r="G16" s="61" t="s">
        <v>3</v>
      </c>
      <c r="H16" s="63">
        <v>0.41666666666666702</v>
      </c>
      <c r="I16" s="57" t="s">
        <v>3</v>
      </c>
      <c r="J16" s="81">
        <v>0.3923611111111111</v>
      </c>
      <c r="K16" s="447"/>
      <c r="L16" s="81">
        <v>0.42361111111110999</v>
      </c>
      <c r="M16" s="79"/>
      <c r="N16" s="81">
        <v>0.45833333333333398</v>
      </c>
      <c r="O16" s="80"/>
      <c r="P16" s="81">
        <v>0.47916666666666669</v>
      </c>
      <c r="Q16" s="79"/>
      <c r="R16" s="448">
        <v>0.54166666666666663</v>
      </c>
      <c r="S16" s="449"/>
      <c r="T16" s="448">
        <v>0.56944444444444442</v>
      </c>
      <c r="U16" s="119"/>
      <c r="V16" s="1623">
        <v>0.58333333333333337</v>
      </c>
      <c r="W16" s="1507">
        <v>0.625</v>
      </c>
      <c r="Z16" s="1215"/>
    </row>
    <row r="17" spans="2:26" s="3" customFormat="1" ht="16.5" customHeight="1" x14ac:dyDescent="0.25">
      <c r="B17" s="444" t="s">
        <v>168</v>
      </c>
      <c r="C17" s="25"/>
      <c r="D17" s="445">
        <v>0.40277777777777773</v>
      </c>
      <c r="E17" s="24"/>
      <c r="F17" s="63">
        <v>0.41319444444444442</v>
      </c>
      <c r="G17" s="61"/>
      <c r="H17" s="63">
        <v>0.4375</v>
      </c>
      <c r="I17" s="57"/>
      <c r="J17" s="81">
        <v>0.41319444444444442</v>
      </c>
      <c r="K17" s="447" t="s">
        <v>3</v>
      </c>
      <c r="L17" s="63">
        <v>0.44444444444444398</v>
      </c>
      <c r="M17" s="57" t="s">
        <v>3</v>
      </c>
      <c r="N17" s="81">
        <v>0.5</v>
      </c>
      <c r="O17" s="80"/>
      <c r="P17" s="81">
        <v>0.52083333333333337</v>
      </c>
      <c r="Q17" s="79"/>
      <c r="R17" s="448">
        <v>0.60416666666666663</v>
      </c>
      <c r="S17" s="449" t="s">
        <v>110</v>
      </c>
      <c r="T17" s="448">
        <v>0.63194444444444442</v>
      </c>
      <c r="U17" s="119" t="s">
        <v>110</v>
      </c>
      <c r="V17" s="1623">
        <v>0.625</v>
      </c>
      <c r="W17" s="1507">
        <v>0.66666666666666663</v>
      </c>
      <c r="Z17" s="1215"/>
    </row>
    <row r="18" spans="2:26" s="3" customFormat="1" ht="16.5" customHeight="1" x14ac:dyDescent="0.25">
      <c r="B18" s="444" t="s">
        <v>169</v>
      </c>
      <c r="C18" s="25" t="s">
        <v>3</v>
      </c>
      <c r="D18" s="445">
        <v>0.4236111111111111</v>
      </c>
      <c r="E18" s="24" t="s">
        <v>3</v>
      </c>
      <c r="F18" s="63">
        <v>0.43402777777777773</v>
      </c>
      <c r="G18" s="61"/>
      <c r="H18" s="63">
        <v>0.45833333333333298</v>
      </c>
      <c r="I18" s="57"/>
      <c r="J18" s="81">
        <v>0.43402777777777773</v>
      </c>
      <c r="K18" s="447"/>
      <c r="L18" s="81">
        <v>0.46527777777777701</v>
      </c>
      <c r="M18" s="79"/>
      <c r="N18" s="81">
        <v>0.52083333333333337</v>
      </c>
      <c r="O18" s="80"/>
      <c r="P18" s="81">
        <v>0.54166666666666663</v>
      </c>
      <c r="Q18" s="79"/>
      <c r="R18" s="448">
        <v>0.64583333333333337</v>
      </c>
      <c r="S18" s="449"/>
      <c r="T18" s="448">
        <v>0.67361111111111116</v>
      </c>
      <c r="U18" s="119"/>
      <c r="V18" s="1623">
        <v>0.70833333333333337</v>
      </c>
      <c r="W18" s="1507">
        <v>0.75</v>
      </c>
      <c r="Z18" s="1215"/>
    </row>
    <row r="19" spans="2:26" s="3" customFormat="1" ht="16.5" customHeight="1" x14ac:dyDescent="0.25">
      <c r="B19" s="444" t="s">
        <v>170</v>
      </c>
      <c r="C19" s="25"/>
      <c r="D19" s="445">
        <v>0.44444444444444442</v>
      </c>
      <c r="E19" s="24"/>
      <c r="F19" s="63">
        <v>0.4548611111111111</v>
      </c>
      <c r="G19" s="61"/>
      <c r="H19" s="63">
        <v>0.47916666666666702</v>
      </c>
      <c r="I19" s="57"/>
      <c r="J19" s="81">
        <v>0.4548611111111111</v>
      </c>
      <c r="K19" s="447" t="s">
        <v>3</v>
      </c>
      <c r="L19" s="63">
        <v>0.48611111111110999</v>
      </c>
      <c r="M19" s="57" t="s">
        <v>3</v>
      </c>
      <c r="N19" s="81">
        <v>0.54166666666666696</v>
      </c>
      <c r="O19" s="80" t="s">
        <v>111</v>
      </c>
      <c r="P19" s="81">
        <v>0.5625</v>
      </c>
      <c r="Q19" s="79" t="s">
        <v>111</v>
      </c>
      <c r="R19" s="448">
        <v>0.6875</v>
      </c>
      <c r="S19" s="449" t="s">
        <v>110</v>
      </c>
      <c r="T19" s="448">
        <v>0.71527777777777779</v>
      </c>
      <c r="U19" s="119" t="s">
        <v>110</v>
      </c>
      <c r="V19" s="1623">
        <v>0.75</v>
      </c>
      <c r="W19" s="1507">
        <v>0.79166666666666663</v>
      </c>
      <c r="Z19" s="1215"/>
    </row>
    <row r="20" spans="2:26" s="3" customFormat="1" ht="16.5" customHeight="1" x14ac:dyDescent="0.25">
      <c r="B20" s="444" t="s">
        <v>171</v>
      </c>
      <c r="C20" s="25" t="s">
        <v>3</v>
      </c>
      <c r="D20" s="445">
        <v>0.46527777777777773</v>
      </c>
      <c r="E20" s="24" t="s">
        <v>3</v>
      </c>
      <c r="F20" s="63">
        <v>0.47569444444444442</v>
      </c>
      <c r="G20" s="61" t="s">
        <v>3</v>
      </c>
      <c r="H20" s="63">
        <v>0.5</v>
      </c>
      <c r="I20" s="57" t="s">
        <v>3</v>
      </c>
      <c r="J20" s="81">
        <v>0.47569444444444442</v>
      </c>
      <c r="K20" s="447"/>
      <c r="L20" s="81">
        <v>0.50694444444444398</v>
      </c>
      <c r="M20" s="79"/>
      <c r="N20" s="81">
        <v>0.58333333333333304</v>
      </c>
      <c r="O20" s="80"/>
      <c r="P20" s="81">
        <v>0.60416666666666663</v>
      </c>
      <c r="Q20" s="79"/>
      <c r="R20" s="448">
        <v>0.70833333333333337</v>
      </c>
      <c r="S20" s="449"/>
      <c r="T20" s="448">
        <v>0.73611111111111116</v>
      </c>
      <c r="U20" s="119"/>
      <c r="V20" s="1623">
        <v>0.83333333333333337</v>
      </c>
      <c r="W20" s="1507">
        <v>0.86805555555555547</v>
      </c>
      <c r="Z20" s="1215"/>
    </row>
    <row r="21" spans="2:26" s="3" customFormat="1" ht="16.5" customHeight="1" x14ac:dyDescent="0.25">
      <c r="B21" s="444" t="s">
        <v>172</v>
      </c>
      <c r="C21" s="25"/>
      <c r="D21" s="445">
        <v>0.4861111111111111</v>
      </c>
      <c r="E21" s="24"/>
      <c r="F21" s="63">
        <v>0.49652777777777773</v>
      </c>
      <c r="G21" s="61"/>
      <c r="H21" s="63">
        <v>0.52083333333333304</v>
      </c>
      <c r="I21" s="57"/>
      <c r="J21" s="81">
        <v>0.49652777777777773</v>
      </c>
      <c r="K21" s="447" t="s">
        <v>3</v>
      </c>
      <c r="L21" s="63">
        <v>0.52777777777777701</v>
      </c>
      <c r="M21" s="57" t="s">
        <v>3</v>
      </c>
      <c r="N21" s="81">
        <v>0.625</v>
      </c>
      <c r="O21" s="80"/>
      <c r="P21" s="81">
        <v>0.64583333333333337</v>
      </c>
      <c r="Q21" s="79"/>
      <c r="R21" s="448">
        <v>0.75</v>
      </c>
      <c r="S21" s="449" t="s">
        <v>110</v>
      </c>
      <c r="T21" s="448">
        <v>0.77777777777777779</v>
      </c>
      <c r="U21" s="119" t="s">
        <v>110</v>
      </c>
      <c r="V21" s="1623">
        <v>0.875</v>
      </c>
      <c r="W21" s="1507">
        <v>0.90972222222222221</v>
      </c>
      <c r="Z21" s="1215"/>
    </row>
    <row r="22" spans="2:26" s="3" customFormat="1" ht="16.5" customHeight="1" x14ac:dyDescent="0.25">
      <c r="B22" s="444" t="s">
        <v>173</v>
      </c>
      <c r="C22" s="25" t="s">
        <v>3</v>
      </c>
      <c r="D22" s="445">
        <v>0.50694444444444442</v>
      </c>
      <c r="E22" s="24" t="s">
        <v>3</v>
      </c>
      <c r="F22" s="63">
        <v>0.51736111111111105</v>
      </c>
      <c r="G22" s="61"/>
      <c r="H22" s="63">
        <v>0.54166666666666696</v>
      </c>
      <c r="I22" s="57"/>
      <c r="J22" s="81">
        <v>0.51736111111111105</v>
      </c>
      <c r="K22" s="447"/>
      <c r="L22" s="81">
        <v>0.54861111111111005</v>
      </c>
      <c r="M22" s="79"/>
      <c r="N22" s="81">
        <v>0.64583333333333337</v>
      </c>
      <c r="O22" s="80" t="s">
        <v>111</v>
      </c>
      <c r="P22" s="81">
        <v>0.66666666666666663</v>
      </c>
      <c r="Q22" s="79" t="s">
        <v>111</v>
      </c>
      <c r="R22" s="448">
        <v>0.79166666666666663</v>
      </c>
      <c r="S22" s="449"/>
      <c r="T22" s="448">
        <v>0.81944444444444453</v>
      </c>
      <c r="U22" s="119"/>
      <c r="V22" s="1587">
        <v>0.95833333333333337</v>
      </c>
      <c r="W22" s="1507">
        <v>0.98611111111111116</v>
      </c>
      <c r="Z22" s="1215"/>
    </row>
    <row r="23" spans="2:26" s="3" customFormat="1" ht="16.5" customHeight="1" x14ac:dyDescent="0.25">
      <c r="B23" s="444" t="s">
        <v>174</v>
      </c>
      <c r="C23" s="25"/>
      <c r="D23" s="445">
        <v>0.52777777777777779</v>
      </c>
      <c r="E23" s="24"/>
      <c r="F23" s="63">
        <v>0.53819444444444442</v>
      </c>
      <c r="G23" s="61"/>
      <c r="H23" s="63">
        <v>0.5625</v>
      </c>
      <c r="I23" s="57"/>
      <c r="J23" s="81">
        <v>0.53819444444444442</v>
      </c>
      <c r="K23" s="447" t="s">
        <v>3</v>
      </c>
      <c r="L23" s="63">
        <v>0.56944444444444398</v>
      </c>
      <c r="M23" s="57" t="s">
        <v>3</v>
      </c>
      <c r="N23" s="81">
        <v>0.66666666666666696</v>
      </c>
      <c r="O23" s="80"/>
      <c r="P23" s="81">
        <v>0.6875</v>
      </c>
      <c r="Q23" s="79"/>
      <c r="R23" s="448">
        <v>0.85416666666666663</v>
      </c>
      <c r="S23" s="449" t="s">
        <v>110</v>
      </c>
      <c r="T23" s="448">
        <v>0.88194444444444453</v>
      </c>
      <c r="U23" s="119" t="s">
        <v>110</v>
      </c>
      <c r="V23" s="1587"/>
      <c r="W23" s="1507"/>
      <c r="X23" s="1215"/>
      <c r="Z23" s="1215"/>
    </row>
    <row r="24" spans="2:26" s="3" customFormat="1" ht="16.5" customHeight="1" x14ac:dyDescent="0.25">
      <c r="B24" s="444" t="s">
        <v>175</v>
      </c>
      <c r="C24" s="25" t="s">
        <v>3</v>
      </c>
      <c r="D24" s="445">
        <v>0.54861111111111105</v>
      </c>
      <c r="E24" s="24" t="s">
        <v>3</v>
      </c>
      <c r="F24" s="63">
        <v>0.55902777777777779</v>
      </c>
      <c r="G24" s="61" t="s">
        <v>3</v>
      </c>
      <c r="H24" s="63">
        <v>0.58333333333333304</v>
      </c>
      <c r="I24" s="57" t="s">
        <v>3</v>
      </c>
      <c r="J24" s="81">
        <v>0.55902777777777779</v>
      </c>
      <c r="K24" s="447"/>
      <c r="L24" s="81">
        <v>0.59027777777777601</v>
      </c>
      <c r="M24" s="79"/>
      <c r="N24" s="81">
        <v>0.70833333333333304</v>
      </c>
      <c r="O24" s="80"/>
      <c r="P24" s="81">
        <v>0.72916666666666663</v>
      </c>
      <c r="Q24" s="79"/>
      <c r="R24" s="448">
        <v>0.89583333333333337</v>
      </c>
      <c r="S24" s="449"/>
      <c r="T24" s="448">
        <v>0.92361111111111116</v>
      </c>
      <c r="U24" s="119"/>
      <c r="V24" s="1587"/>
      <c r="W24" s="1507"/>
      <c r="X24" s="1215"/>
      <c r="Z24" s="1215"/>
    </row>
    <row r="25" spans="2:26" s="3" customFormat="1" ht="16.5" customHeight="1" x14ac:dyDescent="0.25">
      <c r="B25" s="444" t="s">
        <v>176</v>
      </c>
      <c r="C25" s="25"/>
      <c r="D25" s="445">
        <v>0.56944444444444442</v>
      </c>
      <c r="E25" s="24"/>
      <c r="F25" s="63">
        <v>0.57986111111111105</v>
      </c>
      <c r="G25" s="61"/>
      <c r="H25" s="63">
        <v>0.60416666666666696</v>
      </c>
      <c r="I25" s="57"/>
      <c r="J25" s="81">
        <v>0.57986111111111105</v>
      </c>
      <c r="K25" s="447" t="s">
        <v>3</v>
      </c>
      <c r="L25" s="63">
        <v>0.61111111111111005</v>
      </c>
      <c r="M25" s="57" t="s">
        <v>3</v>
      </c>
      <c r="N25" s="81">
        <v>0.72916666666666663</v>
      </c>
      <c r="O25" s="80"/>
      <c r="P25" s="81">
        <v>0.75</v>
      </c>
      <c r="Q25" s="79"/>
      <c r="R25" s="448">
        <v>0.95833333333333337</v>
      </c>
      <c r="S25" s="449" t="s">
        <v>110</v>
      </c>
      <c r="T25" s="448">
        <v>0.98263888888888884</v>
      </c>
      <c r="U25" s="119" t="s">
        <v>110</v>
      </c>
      <c r="V25" s="1546"/>
      <c r="W25" s="1506"/>
      <c r="X25" s="1215"/>
      <c r="Z25" s="1215"/>
    </row>
    <row r="26" spans="2:26" s="3" customFormat="1" ht="19.5" customHeight="1" x14ac:dyDescent="0.25">
      <c r="B26" s="444" t="s">
        <v>177</v>
      </c>
      <c r="C26" s="25" t="s">
        <v>3</v>
      </c>
      <c r="D26" s="445">
        <v>0.59027777777777779</v>
      </c>
      <c r="E26" s="24" t="s">
        <v>3</v>
      </c>
      <c r="F26" s="63">
        <v>0.60069444444444442</v>
      </c>
      <c r="G26" s="61"/>
      <c r="H26" s="63">
        <v>0.625</v>
      </c>
      <c r="I26" s="57"/>
      <c r="J26" s="81">
        <v>0.60069444444444442</v>
      </c>
      <c r="K26" s="447"/>
      <c r="L26" s="81">
        <v>0.63194444444444398</v>
      </c>
      <c r="M26" s="79"/>
      <c r="N26" s="81">
        <v>0.75</v>
      </c>
      <c r="O26" s="80" t="s">
        <v>111</v>
      </c>
      <c r="P26" s="81">
        <v>0.77083333333333337</v>
      </c>
      <c r="Q26" s="79" t="s">
        <v>111</v>
      </c>
      <c r="R26" s="448"/>
      <c r="S26" s="449"/>
      <c r="T26" s="448"/>
      <c r="U26" s="461"/>
      <c r="V26" s="1546"/>
      <c r="W26" s="1506"/>
      <c r="X26" s="1215"/>
      <c r="Z26" s="1215"/>
    </row>
    <row r="27" spans="2:26" s="3" customFormat="1" ht="16.5" customHeight="1" x14ac:dyDescent="0.25">
      <c r="B27" s="444" t="s">
        <v>178</v>
      </c>
      <c r="C27" s="25"/>
      <c r="D27" s="445">
        <v>0.61111111111111105</v>
      </c>
      <c r="E27" s="24"/>
      <c r="F27" s="63">
        <v>0.62152777777777779</v>
      </c>
      <c r="G27" s="61"/>
      <c r="H27" s="63">
        <v>0.64583333333333404</v>
      </c>
      <c r="I27" s="57"/>
      <c r="J27" s="81">
        <v>0.62152777777777779</v>
      </c>
      <c r="K27" s="447" t="s">
        <v>3</v>
      </c>
      <c r="L27" s="63">
        <v>0.65277777777777601</v>
      </c>
      <c r="M27" s="57" t="s">
        <v>3</v>
      </c>
      <c r="N27" s="81">
        <v>0.79166666666666696</v>
      </c>
      <c r="O27" s="80"/>
      <c r="P27" s="81">
        <v>0.8125</v>
      </c>
      <c r="Q27" s="79"/>
      <c r="R27" s="448"/>
      <c r="S27" s="119"/>
      <c r="T27" s="461"/>
      <c r="U27" s="461"/>
      <c r="V27" s="1546"/>
      <c r="W27" s="1506"/>
      <c r="X27" s="1215"/>
      <c r="Z27" s="1215"/>
    </row>
    <row r="28" spans="2:26" s="3" customFormat="1" ht="16.5" customHeight="1" x14ac:dyDescent="0.25">
      <c r="B28" s="444" t="s">
        <v>179</v>
      </c>
      <c r="C28" s="25" t="s">
        <v>3</v>
      </c>
      <c r="D28" s="445">
        <v>0.63194444444444442</v>
      </c>
      <c r="E28" s="24" t="s">
        <v>3</v>
      </c>
      <c r="F28" s="63">
        <v>0.64236111111111105</v>
      </c>
      <c r="G28" s="61" t="s">
        <v>3</v>
      </c>
      <c r="H28" s="63">
        <v>0.66666666666666696</v>
      </c>
      <c r="I28" s="57" t="s">
        <v>3</v>
      </c>
      <c r="J28" s="81">
        <v>0.64236111111111105</v>
      </c>
      <c r="K28" s="447"/>
      <c r="L28" s="81">
        <v>0.67361111111110905</v>
      </c>
      <c r="M28" s="79"/>
      <c r="N28" s="81">
        <v>0.8125</v>
      </c>
      <c r="O28" s="80"/>
      <c r="P28" s="81">
        <v>0.83333333333333337</v>
      </c>
      <c r="Q28" s="79"/>
      <c r="R28" s="1646" t="s">
        <v>181</v>
      </c>
      <c r="S28" s="1647"/>
      <c r="T28" s="1647"/>
      <c r="U28" s="1647"/>
      <c r="V28" s="1461"/>
      <c r="W28" s="35"/>
      <c r="X28" s="1215"/>
      <c r="Z28" s="1215"/>
    </row>
    <row r="29" spans="2:26" s="3" customFormat="1" ht="16.5" customHeight="1" x14ac:dyDescent="0.25">
      <c r="B29" s="444" t="s">
        <v>180</v>
      </c>
      <c r="C29" s="25"/>
      <c r="D29" s="445">
        <v>0.65277777777777779</v>
      </c>
      <c r="E29" s="24"/>
      <c r="F29" s="63">
        <v>0.66319444444444442</v>
      </c>
      <c r="G29" s="61"/>
      <c r="H29" s="63">
        <v>0.6875</v>
      </c>
      <c r="I29" s="57"/>
      <c r="J29" s="81">
        <v>0.66319444444444442</v>
      </c>
      <c r="K29" s="447" t="s">
        <v>3</v>
      </c>
      <c r="L29" s="63">
        <v>0.69444444444444398</v>
      </c>
      <c r="M29" s="57" t="s">
        <v>3</v>
      </c>
      <c r="N29" s="81">
        <v>0.83333333333333304</v>
      </c>
      <c r="O29" s="80"/>
      <c r="P29" s="81">
        <v>0.85416666666666663</v>
      </c>
      <c r="Q29" s="79"/>
      <c r="R29" s="1646" t="s">
        <v>118</v>
      </c>
      <c r="S29" s="1647"/>
      <c r="T29" s="1647"/>
      <c r="U29" s="1647"/>
      <c r="V29" s="1461"/>
      <c r="W29" s="35"/>
      <c r="X29" s="1215"/>
      <c r="Y29" s="1215"/>
      <c r="Z29" s="1215"/>
    </row>
    <row r="30" spans="2:26" s="3" customFormat="1" ht="16.5" customHeight="1" x14ac:dyDescent="0.25">
      <c r="B30" s="444" t="s">
        <v>182</v>
      </c>
      <c r="C30" s="25" t="s">
        <v>3</v>
      </c>
      <c r="D30" s="445">
        <v>0.67361111111111116</v>
      </c>
      <c r="E30" s="24" t="s">
        <v>3</v>
      </c>
      <c r="F30" s="63">
        <v>0.68402777777777779</v>
      </c>
      <c r="G30" s="61"/>
      <c r="H30" s="63">
        <v>0.70833333333333404</v>
      </c>
      <c r="I30" s="57"/>
      <c r="J30" s="81">
        <v>0.68402777777777779</v>
      </c>
      <c r="K30" s="447"/>
      <c r="L30" s="81">
        <v>0.71527777777777601</v>
      </c>
      <c r="M30" s="79"/>
      <c r="N30" s="81">
        <v>0.875</v>
      </c>
      <c r="O30" s="80" t="s">
        <v>111</v>
      </c>
      <c r="P30" s="81">
        <v>0.89583333333333337</v>
      </c>
      <c r="Q30" s="79" t="s">
        <v>111</v>
      </c>
      <c r="R30" s="448"/>
      <c r="S30" s="119"/>
      <c r="T30" s="461"/>
      <c r="U30" s="461"/>
      <c r="V30" s="2137" t="s">
        <v>99</v>
      </c>
      <c r="W30" s="2456"/>
      <c r="X30" s="1215"/>
      <c r="Y30" s="1215"/>
      <c r="Z30" s="1215"/>
    </row>
    <row r="31" spans="2:26" s="3" customFormat="1" ht="16.5" customHeight="1" x14ac:dyDescent="0.25">
      <c r="B31" s="444" t="s">
        <v>183</v>
      </c>
      <c r="C31" s="25"/>
      <c r="D31" s="445">
        <v>0.69444444444444453</v>
      </c>
      <c r="E31" s="24"/>
      <c r="F31" s="63">
        <v>0.70486111111111116</v>
      </c>
      <c r="G31" s="61"/>
      <c r="H31" s="63">
        <v>0.72916666666666696</v>
      </c>
      <c r="I31" s="57"/>
      <c r="J31" s="81">
        <v>0.70486111111111116</v>
      </c>
      <c r="K31" s="447" t="s">
        <v>3</v>
      </c>
      <c r="L31" s="63">
        <v>0.73611111111110905</v>
      </c>
      <c r="M31" s="57" t="s">
        <v>3</v>
      </c>
      <c r="N31" s="81">
        <v>0.91666666666666596</v>
      </c>
      <c r="O31" s="80"/>
      <c r="P31" s="81">
        <v>0.9375</v>
      </c>
      <c r="Q31" s="79"/>
      <c r="R31" s="448"/>
      <c r="S31" s="461"/>
      <c r="T31" s="461"/>
      <c r="U31" s="461"/>
      <c r="V31" s="2139"/>
      <c r="W31" s="2457"/>
      <c r="X31" s="1215"/>
      <c r="Y31" s="1215"/>
      <c r="Z31" s="1215"/>
    </row>
    <row r="32" spans="2:26" s="3" customFormat="1" ht="16.5" customHeight="1" x14ac:dyDescent="0.25">
      <c r="B32" s="444" t="s">
        <v>185</v>
      </c>
      <c r="C32" s="25" t="s">
        <v>3</v>
      </c>
      <c r="D32" s="445">
        <v>0.70833333333333337</v>
      </c>
      <c r="E32" s="24" t="s">
        <v>3</v>
      </c>
      <c r="F32" s="63">
        <v>0.72569444444444453</v>
      </c>
      <c r="G32" s="61"/>
      <c r="H32" s="63">
        <v>0.75</v>
      </c>
      <c r="I32" s="57"/>
      <c r="J32" s="81">
        <v>0.72569444444444453</v>
      </c>
      <c r="K32" s="447"/>
      <c r="L32" s="81">
        <v>0.75694444444444198</v>
      </c>
      <c r="M32" s="79"/>
      <c r="N32" s="81">
        <v>0.95833333333333304</v>
      </c>
      <c r="O32" s="80"/>
      <c r="P32" s="81">
        <v>0.97916666666666663</v>
      </c>
      <c r="Q32" s="79"/>
      <c r="R32" s="448"/>
      <c r="S32" s="461"/>
      <c r="T32" s="461"/>
      <c r="U32" s="461"/>
      <c r="V32" s="2458"/>
      <c r="W32" s="2459"/>
      <c r="X32" s="1215"/>
      <c r="Y32" s="1215"/>
      <c r="Z32" s="1215"/>
    </row>
    <row r="33" spans="2:26" s="3" customFormat="1" ht="16.5" customHeight="1" x14ac:dyDescent="0.25">
      <c r="B33" s="444" t="s">
        <v>187</v>
      </c>
      <c r="C33" s="25"/>
      <c r="D33" s="445">
        <v>0.72222222222222221</v>
      </c>
      <c r="E33" s="24"/>
      <c r="F33" s="63">
        <v>0.74652777777777779</v>
      </c>
      <c r="G33" s="61"/>
      <c r="H33" s="63">
        <v>0.77083333333333404</v>
      </c>
      <c r="I33" s="57"/>
      <c r="J33" s="81">
        <v>0.74652777777777779</v>
      </c>
      <c r="K33" s="447" t="s">
        <v>3</v>
      </c>
      <c r="L33" s="63">
        <v>0.77777777777777601</v>
      </c>
      <c r="M33" s="57" t="s">
        <v>3</v>
      </c>
      <c r="N33" s="81"/>
      <c r="O33" s="80"/>
      <c r="P33" s="81"/>
      <c r="Q33" s="79"/>
      <c r="R33" s="1646"/>
      <c r="S33" s="1647"/>
      <c r="T33" s="1647"/>
      <c r="U33" s="1647"/>
      <c r="V33" s="2124" t="s">
        <v>105</v>
      </c>
      <c r="W33" s="2460"/>
      <c r="X33" s="1215"/>
      <c r="Y33" s="1215"/>
      <c r="Z33" s="1215"/>
    </row>
    <row r="34" spans="2:26" s="3" customFormat="1" ht="16.5" customHeight="1" x14ac:dyDescent="0.25">
      <c r="B34" s="444" t="s">
        <v>189</v>
      </c>
      <c r="C34" s="25" t="s">
        <v>3</v>
      </c>
      <c r="D34" s="445">
        <v>0.73611111111111116</v>
      </c>
      <c r="E34" s="24" t="s">
        <v>3</v>
      </c>
      <c r="F34" s="63">
        <v>0.76736111111111116</v>
      </c>
      <c r="G34" s="61" t="s">
        <v>3</v>
      </c>
      <c r="H34" s="63">
        <v>0.79166666666666696</v>
      </c>
      <c r="I34" s="57" t="s">
        <v>3</v>
      </c>
      <c r="J34" s="81">
        <v>0.76736111111111116</v>
      </c>
      <c r="K34" s="447"/>
      <c r="L34" s="81">
        <v>0.79861111111110905</v>
      </c>
      <c r="M34" s="79"/>
      <c r="N34" s="81"/>
      <c r="O34" s="79"/>
      <c r="P34" s="79"/>
      <c r="Q34" s="79"/>
      <c r="R34" s="1646"/>
      <c r="S34" s="1647"/>
      <c r="T34" s="1647"/>
      <c r="U34" s="1647"/>
      <c r="V34" s="2125"/>
      <c r="W34" s="2461"/>
      <c r="X34" s="1215"/>
      <c r="Y34" s="1215"/>
      <c r="Z34" s="1215"/>
    </row>
    <row r="35" spans="2:26" s="3" customFormat="1" ht="16.5" customHeight="1" x14ac:dyDescent="0.25">
      <c r="B35" s="444" t="s">
        <v>191</v>
      </c>
      <c r="C35" s="25"/>
      <c r="D35" s="445">
        <v>0.75</v>
      </c>
      <c r="E35" s="24"/>
      <c r="F35" s="63">
        <v>0.78819444444444453</v>
      </c>
      <c r="G35" s="61"/>
      <c r="H35" s="63">
        <v>0.812500000000001</v>
      </c>
      <c r="I35" s="57"/>
      <c r="J35" s="81">
        <v>0.78819444444444453</v>
      </c>
      <c r="K35" s="447" t="s">
        <v>3</v>
      </c>
      <c r="L35" s="63">
        <v>0.81944444444444198</v>
      </c>
      <c r="M35" s="57" t="s">
        <v>3</v>
      </c>
      <c r="N35" s="1640"/>
      <c r="O35" s="1641"/>
      <c r="P35" s="1641"/>
      <c r="Q35" s="1641"/>
      <c r="R35" s="448"/>
      <c r="S35" s="461"/>
      <c r="T35" s="461"/>
      <c r="U35" s="1596"/>
      <c r="V35" s="1538" t="s">
        <v>83</v>
      </c>
      <c r="W35" s="1539" t="s">
        <v>84</v>
      </c>
      <c r="X35" s="1588"/>
      <c r="Y35" s="1215"/>
      <c r="Z35" s="1215"/>
    </row>
    <row r="36" spans="2:26" s="3" customFormat="1" ht="16.5" customHeight="1" x14ac:dyDescent="0.25">
      <c r="B36" s="444" t="s">
        <v>193</v>
      </c>
      <c r="C36" s="25" t="s">
        <v>3</v>
      </c>
      <c r="D36" s="445">
        <v>0.76388888888888884</v>
      </c>
      <c r="E36" s="24" t="s">
        <v>3</v>
      </c>
      <c r="F36" s="63">
        <v>0.80902777777777779</v>
      </c>
      <c r="G36" s="61"/>
      <c r="H36" s="63">
        <v>0.83333333333333404</v>
      </c>
      <c r="I36" s="57"/>
      <c r="J36" s="81">
        <v>0.80902777777777779</v>
      </c>
      <c r="K36" s="447"/>
      <c r="L36" s="81">
        <v>0.84027777777777501</v>
      </c>
      <c r="M36" s="79"/>
      <c r="N36" s="1640" t="s">
        <v>121</v>
      </c>
      <c r="O36" s="1641"/>
      <c r="P36" s="1641"/>
      <c r="Q36" s="1641"/>
      <c r="R36" s="81"/>
      <c r="S36" s="79"/>
      <c r="T36" s="79"/>
      <c r="U36" s="80"/>
      <c r="V36" s="1515"/>
      <c r="W36" s="1589"/>
      <c r="X36" s="1588"/>
      <c r="Y36" s="1215"/>
      <c r="Z36" s="1215"/>
    </row>
    <row r="37" spans="2:26" s="3" customFormat="1" ht="16.5" customHeight="1" x14ac:dyDescent="0.25">
      <c r="B37" s="444" t="s">
        <v>194</v>
      </c>
      <c r="C37" s="25"/>
      <c r="D37" s="445">
        <v>0.77777777777777779</v>
      </c>
      <c r="E37" s="24"/>
      <c r="F37" s="63">
        <v>0.82986111111111116</v>
      </c>
      <c r="G37" s="61"/>
      <c r="H37" s="63">
        <v>0.85416666666666696</v>
      </c>
      <c r="I37" s="57"/>
      <c r="J37" s="81">
        <v>0.82986111111111116</v>
      </c>
      <c r="K37" s="447" t="s">
        <v>3</v>
      </c>
      <c r="L37" s="63">
        <v>0.86111111111110905</v>
      </c>
      <c r="M37" s="57" t="s">
        <v>3</v>
      </c>
      <c r="N37" s="81"/>
      <c r="O37" s="79"/>
      <c r="P37" s="79"/>
      <c r="Q37" s="79"/>
      <c r="R37" s="81"/>
      <c r="S37" s="79"/>
      <c r="T37" s="461"/>
      <c r="U37" s="1596"/>
      <c r="V37" s="1515">
        <v>0.3125</v>
      </c>
      <c r="W37" s="1589">
        <v>0.33333333333333331</v>
      </c>
      <c r="X37" s="1588"/>
      <c r="Y37" s="1215"/>
      <c r="Z37" s="1215"/>
    </row>
    <row r="38" spans="2:26" s="3" customFormat="1" ht="16.5" customHeight="1" x14ac:dyDescent="0.25">
      <c r="B38" s="444" t="s">
        <v>196</v>
      </c>
      <c r="C38" s="25" t="s">
        <v>3</v>
      </c>
      <c r="D38" s="445">
        <v>0.79166666666666663</v>
      </c>
      <c r="E38" s="24" t="s">
        <v>3</v>
      </c>
      <c r="F38" s="63">
        <v>0.85069444444444453</v>
      </c>
      <c r="G38" s="61" t="s">
        <v>3</v>
      </c>
      <c r="H38" s="63">
        <v>0.875000000000001</v>
      </c>
      <c r="I38" s="57" t="s">
        <v>3</v>
      </c>
      <c r="J38" s="81">
        <v>0.85069444444444453</v>
      </c>
      <c r="K38" s="447"/>
      <c r="L38" s="81">
        <v>0.88194444444444198</v>
      </c>
      <c r="M38" s="79"/>
      <c r="N38" s="81"/>
      <c r="O38" s="79"/>
      <c r="P38" s="79"/>
      <c r="Q38" s="79"/>
      <c r="R38" s="2100"/>
      <c r="S38" s="2101"/>
      <c r="T38" s="2102"/>
      <c r="U38" s="2103"/>
      <c r="V38" s="1515">
        <v>0.59722222222222221</v>
      </c>
      <c r="W38" s="1589">
        <v>0.61805555555555558</v>
      </c>
      <c r="X38" s="1215"/>
      <c r="Y38" s="1215"/>
      <c r="Z38" s="1215"/>
    </row>
    <row r="39" spans="2:26" s="3" customFormat="1" ht="16.5" customHeight="1" x14ac:dyDescent="0.25">
      <c r="B39" s="444" t="s">
        <v>198</v>
      </c>
      <c r="C39" s="25"/>
      <c r="D39" s="445">
        <v>0.80555555555555547</v>
      </c>
      <c r="E39" s="24"/>
      <c r="F39" s="63">
        <v>0.875</v>
      </c>
      <c r="G39" s="61"/>
      <c r="H39" s="63">
        <v>0.89583333333333404</v>
      </c>
      <c r="I39" s="57"/>
      <c r="J39" s="81">
        <v>0.874999999999999</v>
      </c>
      <c r="K39" s="447" t="s">
        <v>3</v>
      </c>
      <c r="L39" s="63">
        <v>0.90277777777777501</v>
      </c>
      <c r="M39" s="57" t="s">
        <v>3</v>
      </c>
      <c r="N39" s="81"/>
      <c r="O39" s="79"/>
      <c r="P39" s="79"/>
      <c r="Q39" s="79"/>
      <c r="R39" s="121"/>
      <c r="S39" s="122"/>
      <c r="T39" s="122"/>
      <c r="U39" s="1597"/>
      <c r="V39" s="1515">
        <v>0.8125</v>
      </c>
      <c r="W39" s="1589">
        <v>0.83333333333333337</v>
      </c>
      <c r="X39" s="1215"/>
      <c r="Y39" s="1215"/>
      <c r="Z39" s="1215"/>
    </row>
    <row r="40" spans="2:26" s="3" customFormat="1" ht="16.5" customHeight="1" x14ac:dyDescent="0.25">
      <c r="B40" s="444" t="s">
        <v>200</v>
      </c>
      <c r="C40" s="25" t="s">
        <v>3</v>
      </c>
      <c r="D40" s="445">
        <v>0.81944444444444453</v>
      </c>
      <c r="E40" s="24" t="s">
        <v>3</v>
      </c>
      <c r="F40" s="63">
        <v>0.89583333333333304</v>
      </c>
      <c r="G40" s="61"/>
      <c r="H40" s="63">
        <v>0.91666666666666696</v>
      </c>
      <c r="I40" s="57"/>
      <c r="J40" s="81">
        <v>0.88541666666666663</v>
      </c>
      <c r="K40" s="447" t="s">
        <v>3</v>
      </c>
      <c r="L40" s="81">
        <v>0.91319444444444453</v>
      </c>
      <c r="M40" s="79" t="s">
        <v>3</v>
      </c>
      <c r="N40" s="81"/>
      <c r="O40" s="79"/>
      <c r="P40" s="79"/>
      <c r="Q40" s="79"/>
      <c r="R40" s="81"/>
      <c r="S40" s="79"/>
      <c r="T40" s="79"/>
      <c r="U40" s="80"/>
      <c r="V40" s="1461"/>
      <c r="W40" s="35"/>
      <c r="X40" s="1215"/>
      <c r="Y40" s="1215"/>
      <c r="Z40" s="1215"/>
    </row>
    <row r="41" spans="2:26" s="3" customFormat="1" ht="16.5" customHeight="1" x14ac:dyDescent="0.25">
      <c r="B41" s="444" t="s">
        <v>201</v>
      </c>
      <c r="C41" s="25"/>
      <c r="D41" s="445">
        <v>0.84027777777777779</v>
      </c>
      <c r="E41" s="24"/>
      <c r="F41" s="63">
        <v>0.91666666666666596</v>
      </c>
      <c r="G41" s="61"/>
      <c r="H41" s="63">
        <v>0.9375</v>
      </c>
      <c r="I41" s="57"/>
      <c r="J41" s="81">
        <v>0.89583333333333304</v>
      </c>
      <c r="K41" s="469"/>
      <c r="L41" s="81">
        <v>0.92361111111110905</v>
      </c>
      <c r="M41" s="79"/>
      <c r="N41" s="81"/>
      <c r="O41" s="79"/>
      <c r="P41" s="79"/>
      <c r="Q41" s="79"/>
      <c r="R41" s="67"/>
      <c r="S41" s="1601"/>
      <c r="T41" s="1601"/>
      <c r="U41" s="1599"/>
      <c r="V41" s="1461"/>
      <c r="W41" s="35"/>
      <c r="X41" s="1215"/>
      <c r="Y41" s="1215"/>
      <c r="Z41" s="1215"/>
    </row>
    <row r="42" spans="2:26" s="3" customFormat="1" ht="16.5" customHeight="1" x14ac:dyDescent="0.25">
      <c r="B42" s="444" t="s">
        <v>202</v>
      </c>
      <c r="C42" s="25" t="s">
        <v>3</v>
      </c>
      <c r="D42" s="445">
        <v>0.86111111111111116</v>
      </c>
      <c r="E42" s="24" t="s">
        <v>3</v>
      </c>
      <c r="F42" s="63">
        <v>0.95833333333333304</v>
      </c>
      <c r="G42" s="61" t="s">
        <v>3</v>
      </c>
      <c r="H42" s="63">
        <v>0.97916666666666663</v>
      </c>
      <c r="I42" s="57" t="s">
        <v>3</v>
      </c>
      <c r="J42" s="470">
        <v>0.91666666666666663</v>
      </c>
      <c r="K42" s="447" t="s">
        <v>3</v>
      </c>
      <c r="L42" s="63">
        <v>0.94444444444444198</v>
      </c>
      <c r="M42" s="57" t="s">
        <v>3</v>
      </c>
      <c r="N42" s="81"/>
      <c r="O42" s="79"/>
      <c r="P42" s="79"/>
      <c r="Q42" s="79"/>
      <c r="R42" s="67"/>
      <c r="S42" s="1601"/>
      <c r="T42" s="1601"/>
      <c r="U42" s="1599"/>
      <c r="V42" s="1461"/>
      <c r="W42" s="35"/>
      <c r="X42" s="1215"/>
      <c r="Y42" s="1215"/>
      <c r="Z42" s="1215"/>
    </row>
    <row r="43" spans="2:26" s="3" customFormat="1" ht="16.5" customHeight="1" x14ac:dyDescent="0.25">
      <c r="B43" s="444" t="s">
        <v>203</v>
      </c>
      <c r="C43" s="25"/>
      <c r="D43" s="445">
        <v>0.88194444444444453</v>
      </c>
      <c r="E43" s="24"/>
      <c r="F43" s="63">
        <v>1</v>
      </c>
      <c r="G43" s="61"/>
      <c r="H43" s="63">
        <v>1.7361111111111112E-2</v>
      </c>
      <c r="I43" s="57"/>
      <c r="J43" s="81">
        <v>0.9375</v>
      </c>
      <c r="K43" s="469"/>
      <c r="L43" s="81">
        <v>0.96527777777777501</v>
      </c>
      <c r="M43" s="79"/>
      <c r="N43" s="81"/>
      <c r="O43" s="79"/>
      <c r="P43" s="79"/>
      <c r="Q43" s="79"/>
      <c r="R43" s="67"/>
      <c r="S43" s="1601"/>
      <c r="T43" s="1601"/>
      <c r="U43" s="1599"/>
      <c r="V43" s="1461"/>
      <c r="W43" s="35"/>
      <c r="X43" s="1215"/>
      <c r="Y43" s="1215"/>
      <c r="Z43" s="1215"/>
    </row>
    <row r="44" spans="2:26" s="3" customFormat="1" ht="16.5" customHeight="1" x14ac:dyDescent="0.25">
      <c r="B44" s="444" t="s">
        <v>204</v>
      </c>
      <c r="C44" s="25" t="s">
        <v>3</v>
      </c>
      <c r="D44" s="445">
        <v>0.90277777777777779</v>
      </c>
      <c r="E44" s="24" t="s">
        <v>3</v>
      </c>
      <c r="F44" s="63"/>
      <c r="G44" s="61"/>
      <c r="H44" s="63"/>
      <c r="I44" s="57"/>
      <c r="J44" s="470">
        <v>0.95833333333333337</v>
      </c>
      <c r="K44" s="447" t="s">
        <v>3</v>
      </c>
      <c r="L44" s="63">
        <v>0.98611111111110805</v>
      </c>
      <c r="M44" s="57" t="s">
        <v>3</v>
      </c>
      <c r="N44" s="81"/>
      <c r="O44" s="79"/>
      <c r="P44" s="79"/>
      <c r="Q44" s="79"/>
      <c r="R44" s="67"/>
      <c r="S44" s="1602"/>
      <c r="T44" s="1602"/>
      <c r="U44" s="1600"/>
      <c r="V44" s="67"/>
      <c r="W44" s="71"/>
      <c r="X44" s="1215"/>
      <c r="Y44" s="1215"/>
      <c r="Z44" s="1215"/>
    </row>
    <row r="45" spans="2:26" s="3" customFormat="1" ht="16.5" customHeight="1" x14ac:dyDescent="0.25">
      <c r="B45" s="444" t="s">
        <v>205</v>
      </c>
      <c r="C45" s="25"/>
      <c r="D45" s="445" t="s">
        <v>206</v>
      </c>
      <c r="E45" s="24"/>
      <c r="F45" s="63"/>
      <c r="G45" s="57"/>
      <c r="H45" s="57"/>
      <c r="I45" s="57"/>
      <c r="J45" s="81">
        <v>0.97916666666666663</v>
      </c>
      <c r="K45" s="447"/>
      <c r="L45" s="81">
        <v>1.00694444444444</v>
      </c>
      <c r="M45" s="79"/>
      <c r="N45" s="81"/>
      <c r="O45" s="79"/>
      <c r="P45" s="79"/>
      <c r="Q45" s="79"/>
      <c r="R45" s="67"/>
      <c r="S45" s="1602"/>
      <c r="T45" s="1602"/>
      <c r="U45" s="1600"/>
      <c r="V45" s="67"/>
      <c r="W45" s="71"/>
      <c r="X45" s="1215"/>
      <c r="Y45" s="1215"/>
      <c r="Z45" s="1215"/>
    </row>
    <row r="46" spans="2:26" s="3" customFormat="1" ht="16.5" customHeight="1" x14ac:dyDescent="0.25">
      <c r="B46" s="444" t="s">
        <v>206</v>
      </c>
      <c r="C46" s="25" t="s">
        <v>3</v>
      </c>
      <c r="D46" s="445" t="s">
        <v>207</v>
      </c>
      <c r="E46" s="24" t="s">
        <v>3</v>
      </c>
      <c r="F46" s="1708" t="s">
        <v>89</v>
      </c>
      <c r="G46" s="1709"/>
      <c r="H46" s="1709"/>
      <c r="I46" s="1709"/>
      <c r="J46" s="81">
        <v>0</v>
      </c>
      <c r="K46" s="447" t="s">
        <v>3</v>
      </c>
      <c r="L46" s="63">
        <v>1.0277777777777799</v>
      </c>
      <c r="M46" s="57" t="s">
        <v>3</v>
      </c>
      <c r="N46" s="81"/>
      <c r="O46" s="79"/>
      <c r="P46" s="79"/>
      <c r="Q46" s="79"/>
      <c r="R46" s="67"/>
      <c r="S46" s="1602"/>
      <c r="T46" s="1602"/>
      <c r="U46" s="1600"/>
      <c r="V46" s="67"/>
      <c r="W46" s="71"/>
      <c r="X46" s="1215"/>
      <c r="Y46" s="1215"/>
      <c r="Z46" s="1215"/>
    </row>
    <row r="47" spans="2:26" s="3" customFormat="1" ht="16.5" customHeight="1" x14ac:dyDescent="0.25">
      <c r="B47" s="444" t="s">
        <v>207</v>
      </c>
      <c r="C47" s="25"/>
      <c r="D47" s="445" t="s">
        <v>208</v>
      </c>
      <c r="E47" s="24"/>
      <c r="F47" s="63"/>
      <c r="G47" s="57"/>
      <c r="H47" s="57"/>
      <c r="I47" s="57"/>
      <c r="J47" s="81"/>
      <c r="K47" s="218"/>
      <c r="L47" s="57"/>
      <c r="M47" s="57"/>
      <c r="N47" s="81"/>
      <c r="O47" s="79"/>
      <c r="P47" s="79"/>
      <c r="Q47" s="79"/>
      <c r="R47" s="67"/>
      <c r="S47" s="1602"/>
      <c r="T47" s="1602"/>
      <c r="U47" s="1600"/>
      <c r="V47" s="67"/>
      <c r="W47" s="71"/>
      <c r="X47" s="1215"/>
      <c r="Y47" s="1215"/>
      <c r="Z47" s="1215"/>
    </row>
    <row r="48" spans="2:26" s="3" customFormat="1" ht="16.5" customHeight="1" x14ac:dyDescent="0.25">
      <c r="B48" s="444" t="s">
        <v>208</v>
      </c>
      <c r="C48" s="25" t="s">
        <v>3</v>
      </c>
      <c r="D48" s="445" t="s">
        <v>209</v>
      </c>
      <c r="E48" s="24" t="s">
        <v>3</v>
      </c>
      <c r="F48" s="63"/>
      <c r="G48" s="57"/>
      <c r="H48" s="57"/>
      <c r="I48" s="57"/>
      <c r="J48" s="1708" t="s">
        <v>89</v>
      </c>
      <c r="K48" s="1709"/>
      <c r="L48" s="1709"/>
      <c r="M48" s="1709"/>
      <c r="N48" s="81"/>
      <c r="O48" s="79"/>
      <c r="P48" s="79"/>
      <c r="Q48" s="79"/>
      <c r="R48" s="67"/>
      <c r="S48" s="1602"/>
      <c r="T48" s="1602"/>
      <c r="U48" s="1600"/>
      <c r="V48" s="67"/>
      <c r="W48" s="71"/>
      <c r="X48" s="1215"/>
      <c r="Y48" s="1215"/>
      <c r="Z48" s="1215"/>
    </row>
    <row r="49" spans="2:26" s="3" customFormat="1" ht="16.5" customHeight="1" x14ac:dyDescent="0.25">
      <c r="B49" s="444" t="s">
        <v>209</v>
      </c>
      <c r="C49" s="25"/>
      <c r="D49" s="445" t="s">
        <v>210</v>
      </c>
      <c r="E49" s="24"/>
      <c r="F49" s="2100"/>
      <c r="G49" s="2101"/>
      <c r="H49" s="2102"/>
      <c r="I49" s="2102"/>
      <c r="J49" s="81"/>
      <c r="K49" s="218"/>
      <c r="L49" s="57"/>
      <c r="M49" s="57"/>
      <c r="N49" s="81"/>
      <c r="O49" s="79"/>
      <c r="P49" s="79"/>
      <c r="Q49" s="79"/>
      <c r="R49" s="67"/>
      <c r="S49" s="1602"/>
      <c r="T49" s="1602"/>
      <c r="U49" s="1600"/>
      <c r="V49" s="67"/>
      <c r="W49" s="71"/>
      <c r="X49" s="1215"/>
      <c r="Y49" s="1215"/>
      <c r="Z49" s="1215"/>
    </row>
    <row r="50" spans="2:26" s="3" customFormat="1" ht="16.5" customHeight="1" x14ac:dyDescent="0.25">
      <c r="B50" s="444" t="s">
        <v>210</v>
      </c>
      <c r="C50" s="25"/>
      <c r="D50" s="445" t="s">
        <v>211</v>
      </c>
      <c r="E50" s="24"/>
      <c r="F50" s="63"/>
      <c r="G50" s="57"/>
      <c r="H50" s="57"/>
      <c r="I50" s="57"/>
      <c r="J50" s="81"/>
      <c r="K50" s="218"/>
      <c r="L50" s="57"/>
      <c r="M50" s="57"/>
      <c r="N50" s="81"/>
      <c r="O50" s="79"/>
      <c r="P50" s="79"/>
      <c r="Q50" s="79"/>
      <c r="R50" s="67"/>
      <c r="S50" s="1602"/>
      <c r="T50" s="1602"/>
      <c r="U50" s="1600"/>
      <c r="V50" s="67"/>
      <c r="W50" s="71"/>
      <c r="X50" s="1215"/>
      <c r="Y50" s="1215"/>
      <c r="Z50" s="1215"/>
    </row>
    <row r="51" spans="2:26" s="3" customFormat="1" ht="16.5" customHeight="1" x14ac:dyDescent="0.25">
      <c r="B51" s="50"/>
      <c r="C51" s="25"/>
      <c r="D51" s="128"/>
      <c r="E51" s="24"/>
      <c r="F51" s="63"/>
      <c r="G51" s="57"/>
      <c r="H51" s="57"/>
      <c r="I51" s="57"/>
      <c r="J51" s="81"/>
      <c r="K51" s="218"/>
      <c r="L51" s="57"/>
      <c r="M51" s="57"/>
      <c r="N51" s="81"/>
      <c r="O51" s="79"/>
      <c r="P51" s="79"/>
      <c r="Q51" s="79"/>
      <c r="R51" s="67"/>
      <c r="S51" s="1602"/>
      <c r="T51" s="1602"/>
      <c r="U51" s="1600"/>
      <c r="V51" s="67"/>
      <c r="W51" s="71"/>
      <c r="X51" s="1215"/>
      <c r="Y51" s="1215"/>
      <c r="Z51" s="1215"/>
    </row>
    <row r="52" spans="2:26" s="3" customFormat="1" ht="16.5" customHeight="1" x14ac:dyDescent="0.25">
      <c r="B52" s="50"/>
      <c r="C52" s="24"/>
      <c r="D52" s="24"/>
      <c r="E52" s="24"/>
      <c r="F52" s="63"/>
      <c r="G52" s="57"/>
      <c r="H52" s="57"/>
      <c r="I52" s="57"/>
      <c r="J52" s="81"/>
      <c r="K52" s="218"/>
      <c r="L52" s="57"/>
      <c r="M52" s="57"/>
      <c r="N52" s="2100"/>
      <c r="O52" s="2101"/>
      <c r="P52" s="2102"/>
      <c r="Q52" s="2102"/>
      <c r="R52" s="67"/>
      <c r="S52" s="1602"/>
      <c r="T52" s="1602"/>
      <c r="U52" s="1600"/>
      <c r="V52" s="67"/>
      <c r="W52" s="71"/>
      <c r="X52" s="1215"/>
      <c r="Y52" s="1215"/>
      <c r="Z52" s="1215"/>
    </row>
    <row r="53" spans="2:26" s="3" customFormat="1" ht="16.5" customHeight="1" x14ac:dyDescent="0.25">
      <c r="B53" s="1721" t="s">
        <v>89</v>
      </c>
      <c r="C53" s="1722"/>
      <c r="D53" s="1722"/>
      <c r="E53" s="1722"/>
      <c r="F53" s="63"/>
      <c r="G53" s="57"/>
      <c r="H53" s="57"/>
      <c r="I53" s="57"/>
      <c r="J53" s="81"/>
      <c r="K53" s="218"/>
      <c r="L53" s="57"/>
      <c r="M53" s="57"/>
      <c r="N53" s="81"/>
      <c r="O53" s="79"/>
      <c r="P53" s="79"/>
      <c r="Q53" s="79"/>
      <c r="R53" s="67"/>
      <c r="S53" s="1603"/>
      <c r="T53" s="26"/>
      <c r="U53" s="1604"/>
      <c r="V53" s="67"/>
      <c r="W53" s="71"/>
      <c r="X53" s="1215"/>
      <c r="Y53" s="1215"/>
      <c r="Z53" s="1215"/>
    </row>
    <row r="54" spans="2:26" s="3" customFormat="1" ht="16.5" customHeight="1" x14ac:dyDescent="0.25">
      <c r="B54" s="55"/>
      <c r="C54" s="26"/>
      <c r="D54" s="26"/>
      <c r="E54" s="26"/>
      <c r="F54" s="1618"/>
      <c r="G54" s="57"/>
      <c r="H54" s="57"/>
      <c r="I54" s="57"/>
      <c r="J54" s="2100"/>
      <c r="K54" s="2101"/>
      <c r="L54" s="2102"/>
      <c r="M54" s="2102"/>
      <c r="N54" s="1515"/>
      <c r="O54" s="1516"/>
      <c r="P54" s="1516"/>
      <c r="Q54" s="1516"/>
      <c r="R54" s="129"/>
      <c r="S54" s="467"/>
      <c r="T54" s="216"/>
      <c r="U54" s="1598"/>
      <c r="V54" s="67"/>
      <c r="W54" s="71"/>
      <c r="X54" s="1215"/>
      <c r="Y54" s="1215"/>
      <c r="Z54" s="1215"/>
    </row>
    <row r="55" spans="2:26" s="3" customFormat="1" ht="16.5" customHeight="1" x14ac:dyDescent="0.25">
      <c r="B55" s="2127" t="s">
        <v>212</v>
      </c>
      <c r="C55" s="2128"/>
      <c r="D55" s="2128"/>
      <c r="E55" s="2128"/>
      <c r="F55" s="2115" t="s">
        <v>100</v>
      </c>
      <c r="G55" s="2115"/>
      <c r="H55" s="2115"/>
      <c r="I55" s="2115"/>
      <c r="J55" s="2115" t="s">
        <v>65</v>
      </c>
      <c r="K55" s="2115"/>
      <c r="L55" s="2115"/>
      <c r="M55" s="2115"/>
      <c r="N55" s="2135" t="s">
        <v>97</v>
      </c>
      <c r="O55" s="2135"/>
      <c r="P55" s="2135"/>
      <c r="Q55" s="2135"/>
      <c r="R55" s="2133" t="s">
        <v>32</v>
      </c>
      <c r="S55" s="2128"/>
      <c r="T55" s="2128"/>
      <c r="U55" s="2128"/>
      <c r="V55" s="2462" t="s">
        <v>378</v>
      </c>
      <c r="W55" s="2463"/>
      <c r="X55" s="1215"/>
      <c r="Y55" s="1215"/>
      <c r="Z55" s="1215"/>
    </row>
    <row r="56" spans="2:26" s="3" customFormat="1" ht="16.5" customHeight="1" x14ac:dyDescent="0.25">
      <c r="B56" s="2130"/>
      <c r="C56" s="2131"/>
      <c r="D56" s="2131"/>
      <c r="E56" s="2131"/>
      <c r="F56" s="2116"/>
      <c r="G56" s="2116"/>
      <c r="H56" s="2116"/>
      <c r="I56" s="2116"/>
      <c r="J56" s="2116"/>
      <c r="K56" s="2116"/>
      <c r="L56" s="2116"/>
      <c r="M56" s="2116"/>
      <c r="N56" s="2136"/>
      <c r="O56" s="2136"/>
      <c r="P56" s="2136"/>
      <c r="Q56" s="2136"/>
      <c r="R56" s="2134"/>
      <c r="S56" s="2131"/>
      <c r="T56" s="2131"/>
      <c r="U56" s="2131"/>
      <c r="V56" s="2464"/>
      <c r="W56" s="2465"/>
      <c r="X56" s="1215"/>
      <c r="Y56" s="1215"/>
      <c r="Z56" s="1215"/>
    </row>
    <row r="57" spans="2:26" s="3" customFormat="1" ht="16.5" customHeight="1" x14ac:dyDescent="0.25">
      <c r="B57" s="2130"/>
      <c r="C57" s="2131"/>
      <c r="D57" s="2131"/>
      <c r="E57" s="2131"/>
      <c r="F57" s="2116"/>
      <c r="G57" s="2116"/>
      <c r="H57" s="2116"/>
      <c r="I57" s="2116"/>
      <c r="J57" s="2116"/>
      <c r="K57" s="2116"/>
      <c r="L57" s="2116"/>
      <c r="M57" s="2116"/>
      <c r="N57" s="2136"/>
      <c r="O57" s="2136"/>
      <c r="P57" s="2136"/>
      <c r="Q57" s="2136"/>
      <c r="R57" s="2134"/>
      <c r="S57" s="2131"/>
      <c r="T57" s="2131"/>
      <c r="U57" s="2131"/>
      <c r="V57" s="2464" t="s">
        <v>379</v>
      </c>
      <c r="W57" s="2465"/>
      <c r="X57" s="1215"/>
      <c r="Y57" s="1215"/>
      <c r="Z57" s="1215"/>
    </row>
    <row r="58" spans="2:26" s="3" customFormat="1" ht="16.5" customHeight="1" x14ac:dyDescent="0.25">
      <c r="B58" s="2118" t="s">
        <v>92</v>
      </c>
      <c r="C58" s="2119"/>
      <c r="D58" s="2119"/>
      <c r="E58" s="2119"/>
      <c r="F58" s="2113" t="s">
        <v>106</v>
      </c>
      <c r="G58" s="2113"/>
      <c r="H58" s="2113"/>
      <c r="I58" s="2113"/>
      <c r="J58" s="2113" t="s">
        <v>76</v>
      </c>
      <c r="K58" s="2113"/>
      <c r="L58" s="2113"/>
      <c r="M58" s="2113"/>
      <c r="N58" s="2113" t="s">
        <v>103</v>
      </c>
      <c r="O58" s="2113"/>
      <c r="P58" s="2113"/>
      <c r="Q58" s="2113"/>
      <c r="R58" s="2124" t="s">
        <v>115</v>
      </c>
      <c r="S58" s="2119"/>
      <c r="T58" s="2119"/>
      <c r="U58" s="2119"/>
      <c r="V58" s="2124" t="s">
        <v>379</v>
      </c>
      <c r="W58" s="2460"/>
      <c r="X58" s="1215"/>
      <c r="Y58" s="1215"/>
      <c r="Z58" s="1215"/>
    </row>
    <row r="59" spans="2:26" s="3" customFormat="1" ht="16.5" customHeight="1" x14ac:dyDescent="0.25">
      <c r="B59" s="2121"/>
      <c r="C59" s="2122"/>
      <c r="D59" s="2122"/>
      <c r="E59" s="2122"/>
      <c r="F59" s="2114"/>
      <c r="G59" s="2114"/>
      <c r="H59" s="2114"/>
      <c r="I59" s="2114"/>
      <c r="J59" s="2114"/>
      <c r="K59" s="2114"/>
      <c r="L59" s="2114"/>
      <c r="M59" s="2114"/>
      <c r="N59" s="2114"/>
      <c r="O59" s="2114"/>
      <c r="P59" s="2114"/>
      <c r="Q59" s="2114"/>
      <c r="R59" s="2125"/>
      <c r="S59" s="2122"/>
      <c r="T59" s="2122"/>
      <c r="U59" s="2122"/>
      <c r="V59" s="2124"/>
      <c r="W59" s="2460"/>
      <c r="X59" s="1215"/>
      <c r="Y59" s="1215"/>
      <c r="Z59" s="1215"/>
    </row>
    <row r="60" spans="2:26" s="3" customFormat="1" ht="16.5" customHeight="1" x14ac:dyDescent="0.25">
      <c r="B60" s="2117" t="s">
        <v>85</v>
      </c>
      <c r="C60" s="1658"/>
      <c r="D60" s="1657" t="s">
        <v>133</v>
      </c>
      <c r="E60" s="1658"/>
      <c r="F60" s="1679" t="s">
        <v>83</v>
      </c>
      <c r="G60" s="1679"/>
      <c r="H60" s="1679" t="s">
        <v>84</v>
      </c>
      <c r="I60" s="1679"/>
      <c r="J60" s="1679" t="s">
        <v>85</v>
      </c>
      <c r="K60" s="1679"/>
      <c r="L60" s="1679" t="s">
        <v>84</v>
      </c>
      <c r="M60" s="1679"/>
      <c r="N60" s="1679" t="s">
        <v>83</v>
      </c>
      <c r="O60" s="1679"/>
      <c r="P60" s="1679" t="s">
        <v>84</v>
      </c>
      <c r="Q60" s="1679"/>
      <c r="R60" s="1657" t="s">
        <v>29</v>
      </c>
      <c r="S60" s="1658"/>
      <c r="T60" s="1658"/>
      <c r="U60" s="1658"/>
      <c r="V60" s="1620" t="s">
        <v>365</v>
      </c>
      <c r="W60" s="1621" t="s">
        <v>83</v>
      </c>
      <c r="Y60" s="1215"/>
      <c r="Z60" s="1215"/>
    </row>
    <row r="61" spans="2:26" s="3" customFormat="1" ht="16.5" customHeight="1" x14ac:dyDescent="0.25">
      <c r="B61" s="50"/>
      <c r="C61" s="24"/>
      <c r="D61" s="128"/>
      <c r="E61" s="24"/>
      <c r="F61" s="1678"/>
      <c r="G61" s="1661"/>
      <c r="H61" s="1678"/>
      <c r="I61" s="1660"/>
      <c r="J61" s="63"/>
      <c r="K61" s="61"/>
      <c r="L61" s="63"/>
      <c r="M61" s="57"/>
      <c r="N61" s="81"/>
      <c r="O61" s="80"/>
      <c r="P61" s="81"/>
      <c r="Q61" s="79"/>
      <c r="R61" s="1678"/>
      <c r="S61" s="1660"/>
      <c r="T61" s="1660"/>
      <c r="U61" s="1660"/>
      <c r="V61" s="1464"/>
      <c r="W61" s="1465"/>
      <c r="Y61" s="1215"/>
      <c r="Z61" s="1215"/>
    </row>
    <row r="62" spans="2:26" s="3" customFormat="1" ht="16.5" customHeight="1" x14ac:dyDescent="0.25">
      <c r="B62" s="1721">
        <v>0.29166666666666669</v>
      </c>
      <c r="C62" s="1723"/>
      <c r="D62" s="2112">
        <v>0.32291666666666669</v>
      </c>
      <c r="E62" s="1722"/>
      <c r="F62" s="1708">
        <v>0.35416666666666669</v>
      </c>
      <c r="G62" s="1733"/>
      <c r="H62" s="1708">
        <v>0.37847222222222227</v>
      </c>
      <c r="I62" s="1709"/>
      <c r="J62" s="1640">
        <v>0.30902777777777779</v>
      </c>
      <c r="K62" s="1649"/>
      <c r="L62" s="1640">
        <v>0.3298611111111111</v>
      </c>
      <c r="M62" s="1641"/>
      <c r="N62" s="81">
        <v>0.29166666666666669</v>
      </c>
      <c r="O62" s="471" t="s">
        <v>112</v>
      </c>
      <c r="P62" s="472">
        <v>0.3125</v>
      </c>
      <c r="Q62" s="1516" t="s">
        <v>112</v>
      </c>
      <c r="R62" s="1708">
        <v>0.29166666666666669</v>
      </c>
      <c r="S62" s="1709"/>
      <c r="T62" s="1709"/>
      <c r="U62" s="1733"/>
      <c r="V62" s="1466"/>
      <c r="W62" s="1467"/>
      <c r="Y62" s="1215"/>
      <c r="Z62" s="1215"/>
    </row>
    <row r="63" spans="2:26" s="3" customFormat="1" ht="16.5" customHeight="1" x14ac:dyDescent="0.25">
      <c r="B63" s="1721">
        <v>0.52083333333333337</v>
      </c>
      <c r="C63" s="1723"/>
      <c r="D63" s="2112">
        <v>0.55208333333333337</v>
      </c>
      <c r="E63" s="1722"/>
      <c r="F63" s="1708">
        <v>0.375</v>
      </c>
      <c r="G63" s="1733"/>
      <c r="H63" s="1708">
        <v>0.39930555555555558</v>
      </c>
      <c r="I63" s="1709"/>
      <c r="J63" s="1640">
        <v>0.3298611111111111</v>
      </c>
      <c r="K63" s="1649"/>
      <c r="L63" s="1640">
        <v>0.35069444444444442</v>
      </c>
      <c r="M63" s="1641"/>
      <c r="N63" s="81">
        <v>0.33333333333333331</v>
      </c>
      <c r="O63" s="471"/>
      <c r="P63" s="472">
        <v>0.35069444444444442</v>
      </c>
      <c r="Q63" s="1516"/>
      <c r="R63" s="1708">
        <v>0.3125</v>
      </c>
      <c r="S63" s="1709"/>
      <c r="T63" s="1709"/>
      <c r="U63" s="1733"/>
      <c r="V63" s="1605">
        <v>0.32291666666666669</v>
      </c>
      <c r="W63" s="1607">
        <v>0.33333333333333337</v>
      </c>
      <c r="Y63" s="1215"/>
      <c r="Z63" s="1215"/>
    </row>
    <row r="64" spans="2:26" s="3" customFormat="1" ht="16.5" customHeight="1" x14ac:dyDescent="0.25">
      <c r="B64" s="1721">
        <v>0.64583333333333337</v>
      </c>
      <c r="C64" s="1723"/>
      <c r="D64" s="2112">
        <v>0.67708333333333337</v>
      </c>
      <c r="E64" s="1722"/>
      <c r="F64" s="1708">
        <v>0.5625</v>
      </c>
      <c r="G64" s="1733"/>
      <c r="H64" s="1708">
        <v>0.58680555555555558</v>
      </c>
      <c r="I64" s="1709"/>
      <c r="J64" s="1640">
        <v>0.34722222222222227</v>
      </c>
      <c r="K64" s="1649"/>
      <c r="L64" s="1640">
        <v>0.37152777777777801</v>
      </c>
      <c r="M64" s="1641"/>
      <c r="N64" s="81">
        <v>0.375</v>
      </c>
      <c r="O64" s="471"/>
      <c r="P64" s="472">
        <v>0.3923611111111111</v>
      </c>
      <c r="Q64" s="1516"/>
      <c r="R64" s="1708">
        <v>0.33333333333333331</v>
      </c>
      <c r="S64" s="1709"/>
      <c r="T64" s="1709"/>
      <c r="U64" s="1733"/>
      <c r="V64" s="1605">
        <v>0.35069444444444442</v>
      </c>
      <c r="W64" s="1607">
        <v>0.3611111111111111</v>
      </c>
      <c r="Y64" s="1215"/>
      <c r="Z64" s="1215"/>
    </row>
    <row r="65" spans="2:26" s="3" customFormat="1" ht="16.5" customHeight="1" x14ac:dyDescent="0.25">
      <c r="B65" s="1721">
        <v>0.72916666666666663</v>
      </c>
      <c r="C65" s="1723"/>
      <c r="D65" s="2112">
        <v>0.76041666666666663</v>
      </c>
      <c r="E65" s="1722"/>
      <c r="F65" s="1708">
        <v>0.66319444444444442</v>
      </c>
      <c r="G65" s="1733"/>
      <c r="H65" s="1708" t="s">
        <v>213</v>
      </c>
      <c r="I65" s="1709"/>
      <c r="J65" s="1640">
        <v>0.36805555555555558</v>
      </c>
      <c r="K65" s="1649"/>
      <c r="L65" s="1640">
        <v>0.39236111111111099</v>
      </c>
      <c r="M65" s="1641"/>
      <c r="N65" s="81">
        <v>0.4375</v>
      </c>
      <c r="O65" s="471"/>
      <c r="P65" s="472">
        <v>0.4548611111111111</v>
      </c>
      <c r="Q65" s="1516"/>
      <c r="R65" s="1708">
        <v>0.39583333333333331</v>
      </c>
      <c r="S65" s="1709"/>
      <c r="T65" s="1709"/>
      <c r="U65" s="1733"/>
      <c r="V65" s="1605">
        <v>0.38194444444444442</v>
      </c>
      <c r="W65" s="1607">
        <v>0.3923611111111111</v>
      </c>
      <c r="Y65" s="1215"/>
      <c r="Z65" s="1215"/>
    </row>
    <row r="66" spans="2:26" s="3" customFormat="1" ht="16.5" customHeight="1" x14ac:dyDescent="0.25">
      <c r="B66" s="1721"/>
      <c r="C66" s="1723"/>
      <c r="D66" s="2112"/>
      <c r="E66" s="1722"/>
      <c r="F66" s="1708">
        <v>0.6875</v>
      </c>
      <c r="G66" s="1733"/>
      <c r="H66" s="1708">
        <v>0.71180555555555547</v>
      </c>
      <c r="I66" s="1709"/>
      <c r="J66" s="2476">
        <v>0.3888888888888889</v>
      </c>
      <c r="K66" s="2477"/>
      <c r="L66" s="1640">
        <v>0.41319444444444398</v>
      </c>
      <c r="M66" s="1641"/>
      <c r="N66" s="81">
        <v>0.45833333333333331</v>
      </c>
      <c r="O66" s="471"/>
      <c r="P66" s="472">
        <v>0.47569444444444442</v>
      </c>
      <c r="Q66" s="1516"/>
      <c r="R66" s="1708">
        <v>0.4375</v>
      </c>
      <c r="S66" s="1709"/>
      <c r="T66" s="1709"/>
      <c r="U66" s="1733"/>
      <c r="V66" s="1605">
        <v>0.41666666666666669</v>
      </c>
      <c r="W66" s="1607">
        <v>0.42708333333333337</v>
      </c>
      <c r="Y66" s="1215"/>
      <c r="Z66" s="1215"/>
    </row>
    <row r="67" spans="2:26" s="3" customFormat="1" ht="16.5" customHeight="1" x14ac:dyDescent="0.25">
      <c r="B67" s="1721"/>
      <c r="C67" s="1722"/>
      <c r="D67" s="1722"/>
      <c r="E67" s="1722"/>
      <c r="F67" s="1708">
        <v>0.75</v>
      </c>
      <c r="G67" s="1733"/>
      <c r="H67" s="1708">
        <v>0.77430555555555547</v>
      </c>
      <c r="I67" s="1709"/>
      <c r="J67" s="2476">
        <v>0.40972222222222227</v>
      </c>
      <c r="K67" s="2477"/>
      <c r="L67" s="1640">
        <v>0.43402777777777801</v>
      </c>
      <c r="M67" s="1641"/>
      <c r="N67" s="81">
        <v>0.5</v>
      </c>
      <c r="O67" s="471"/>
      <c r="P67" s="472">
        <v>0.51736111111111105</v>
      </c>
      <c r="Q67" s="1516"/>
      <c r="R67" s="1708">
        <v>0.47916666666666669</v>
      </c>
      <c r="S67" s="1709"/>
      <c r="T67" s="1709"/>
      <c r="U67" s="1733"/>
      <c r="V67" s="1605">
        <v>0.46875</v>
      </c>
      <c r="W67" s="1607">
        <v>0.47916666666666669</v>
      </c>
      <c r="Y67" s="1215"/>
      <c r="Z67" s="1215"/>
    </row>
    <row r="68" spans="2:26" s="3" customFormat="1" ht="16.5" customHeight="1" x14ac:dyDescent="0.25">
      <c r="B68" s="50"/>
      <c r="C68" s="24"/>
      <c r="D68" s="24"/>
      <c r="E68" s="24"/>
      <c r="F68" s="1708"/>
      <c r="G68" s="1733"/>
      <c r="H68" s="63"/>
      <c r="I68" s="57"/>
      <c r="J68" s="2476">
        <v>0.43055555555555558</v>
      </c>
      <c r="K68" s="2477"/>
      <c r="L68" s="1640">
        <v>0.45486111111111099</v>
      </c>
      <c r="M68" s="1641"/>
      <c r="N68" s="81">
        <v>0.54166666666666663</v>
      </c>
      <c r="O68" s="471" t="s">
        <v>112</v>
      </c>
      <c r="P68" s="472">
        <v>0.5625</v>
      </c>
      <c r="Q68" s="1516" t="s">
        <v>112</v>
      </c>
      <c r="R68" s="1708">
        <v>0.52083333333333337</v>
      </c>
      <c r="S68" s="1709"/>
      <c r="T68" s="1709"/>
      <c r="U68" s="1733"/>
      <c r="V68" s="1605">
        <v>0.53472222222222221</v>
      </c>
      <c r="W68" s="1607">
        <v>0.54513888888888884</v>
      </c>
      <c r="Y68" s="1215"/>
      <c r="Z68" s="1215"/>
    </row>
    <row r="69" spans="2:26" s="3" customFormat="1" ht="16.5" customHeight="1" x14ac:dyDescent="0.25">
      <c r="B69" s="1590"/>
      <c r="C69" s="1591"/>
      <c r="D69" s="1591"/>
      <c r="E69" s="1591"/>
      <c r="F69" s="2478"/>
      <c r="G69" s="2479"/>
      <c r="H69" s="2480"/>
      <c r="I69" s="2481"/>
      <c r="J69" s="2476">
        <v>0.4513888888888889</v>
      </c>
      <c r="K69" s="2477"/>
      <c r="L69" s="1640">
        <v>0.47569444444444398</v>
      </c>
      <c r="M69" s="1641"/>
      <c r="N69" s="81">
        <v>0.60416666666666663</v>
      </c>
      <c r="O69" s="471"/>
      <c r="P69" s="472">
        <v>0.62152777777777779</v>
      </c>
      <c r="Q69" s="1516"/>
      <c r="R69" s="1708">
        <v>0.5625</v>
      </c>
      <c r="S69" s="1709"/>
      <c r="T69" s="1709"/>
      <c r="U69" s="1733"/>
      <c r="V69" s="1605">
        <v>0.60416666666666663</v>
      </c>
      <c r="W69" s="1607">
        <v>0.61458333333333326</v>
      </c>
      <c r="Y69" s="1215"/>
      <c r="Z69" s="1215"/>
    </row>
    <row r="70" spans="2:26" s="3" customFormat="1" ht="16.5" customHeight="1" x14ac:dyDescent="0.25">
      <c r="B70" s="50"/>
      <c r="C70" s="24"/>
      <c r="D70" s="24"/>
      <c r="E70" s="24"/>
      <c r="F70" s="1709"/>
      <c r="G70" s="1709"/>
      <c r="H70" s="1709"/>
      <c r="I70" s="1709"/>
      <c r="J70" s="2476">
        <v>0.47222222222222227</v>
      </c>
      <c r="K70" s="2477"/>
      <c r="L70" s="1640">
        <v>0.49652777777777801</v>
      </c>
      <c r="M70" s="1641"/>
      <c r="N70" s="81">
        <v>0.64583333333333337</v>
      </c>
      <c r="O70" s="471" t="s">
        <v>112</v>
      </c>
      <c r="P70" s="472">
        <v>0.66666666666666663</v>
      </c>
      <c r="Q70" s="1516" t="s">
        <v>112</v>
      </c>
      <c r="R70" s="1708">
        <v>0.58333333333333337</v>
      </c>
      <c r="S70" s="1709"/>
      <c r="T70" s="1709"/>
      <c r="U70" s="1733"/>
      <c r="V70" s="1605">
        <v>0.63541666666666663</v>
      </c>
      <c r="W70" s="1607">
        <v>0.64583333333333326</v>
      </c>
      <c r="Y70" s="1215"/>
      <c r="Z70" s="1215"/>
    </row>
    <row r="71" spans="2:26" s="3" customFormat="1" ht="16.5" customHeight="1" x14ac:dyDescent="0.25">
      <c r="B71" s="50"/>
      <c r="C71" s="24"/>
      <c r="D71" s="24"/>
      <c r="E71" s="24"/>
      <c r="F71" s="1709"/>
      <c r="G71" s="1709"/>
      <c r="H71" s="1709"/>
      <c r="I71" s="1709"/>
      <c r="J71" s="2476">
        <v>0.49305555555555558</v>
      </c>
      <c r="K71" s="2477"/>
      <c r="L71" s="1640">
        <v>0.51736111111111105</v>
      </c>
      <c r="M71" s="1641"/>
      <c r="N71" s="81">
        <v>0.6875</v>
      </c>
      <c r="O71" s="471"/>
      <c r="P71" s="472">
        <v>0.70486111111111116</v>
      </c>
      <c r="Q71" s="1516"/>
      <c r="R71" s="1708">
        <v>0.60416666666666663</v>
      </c>
      <c r="S71" s="1709"/>
      <c r="T71" s="1709"/>
      <c r="U71" s="1733"/>
      <c r="V71" s="1605">
        <v>0.6875</v>
      </c>
      <c r="W71" s="1607">
        <v>0.69791666666666663</v>
      </c>
      <c r="Y71" s="1215"/>
      <c r="Z71" s="1215"/>
    </row>
    <row r="72" spans="2:26" s="3" customFormat="1" ht="16.5" customHeight="1" x14ac:dyDescent="0.25">
      <c r="B72" s="50"/>
      <c r="C72" s="24"/>
      <c r="D72" s="24"/>
      <c r="E72" s="24"/>
      <c r="F72" s="1709"/>
      <c r="G72" s="1709"/>
      <c r="H72" s="1709"/>
      <c r="I72" s="1709"/>
      <c r="J72" s="2476">
        <v>0.51388888888888895</v>
      </c>
      <c r="K72" s="2477"/>
      <c r="L72" s="1640">
        <v>0.53819444444444398</v>
      </c>
      <c r="M72" s="1641"/>
      <c r="N72" s="81">
        <v>0.70833333333333337</v>
      </c>
      <c r="O72" s="471"/>
      <c r="P72" s="472">
        <v>0.72569444444444453</v>
      </c>
      <c r="Q72" s="1516"/>
      <c r="R72" s="1708">
        <v>0.63541666666666663</v>
      </c>
      <c r="S72" s="1709"/>
      <c r="T72" s="1709"/>
      <c r="U72" s="1733"/>
      <c r="V72" s="1605">
        <v>0.71875</v>
      </c>
      <c r="W72" s="1607">
        <v>0.72916666666666663</v>
      </c>
      <c r="Y72" s="1215"/>
      <c r="Z72" s="1215"/>
    </row>
    <row r="73" spans="2:26" s="3" customFormat="1" ht="16.5" customHeight="1" x14ac:dyDescent="0.25">
      <c r="B73" s="50"/>
      <c r="C73" s="24"/>
      <c r="D73" s="24"/>
      <c r="E73" s="24"/>
      <c r="F73" s="1516"/>
      <c r="G73" s="1516"/>
      <c r="H73" s="1516"/>
      <c r="I73" s="1516"/>
      <c r="J73" s="2476">
        <v>0.53472222222222221</v>
      </c>
      <c r="K73" s="2477"/>
      <c r="L73" s="1640">
        <v>0.55902777777777701</v>
      </c>
      <c r="M73" s="1641"/>
      <c r="N73" s="81">
        <v>0.75</v>
      </c>
      <c r="O73" s="471" t="s">
        <v>112</v>
      </c>
      <c r="P73" s="472">
        <v>0.77083333333333337</v>
      </c>
      <c r="Q73" s="1516" t="s">
        <v>112</v>
      </c>
      <c r="R73" s="1708">
        <v>0.71875</v>
      </c>
      <c r="S73" s="1709"/>
      <c r="T73" s="1709"/>
      <c r="U73" s="1733"/>
      <c r="V73" s="1605">
        <v>0.75</v>
      </c>
      <c r="W73" s="1607">
        <v>0.76041666666666663</v>
      </c>
      <c r="Y73" s="1215"/>
      <c r="Z73" s="1215"/>
    </row>
    <row r="74" spans="2:26" s="3" customFormat="1" ht="16.5" customHeight="1" x14ac:dyDescent="0.25">
      <c r="B74" s="50"/>
      <c r="C74" s="24"/>
      <c r="D74" s="24"/>
      <c r="E74" s="24"/>
      <c r="F74" s="1516"/>
      <c r="G74" s="1516"/>
      <c r="H74" s="1516"/>
      <c r="I74" s="1516"/>
      <c r="J74" s="2476">
        <v>0.55555555555555558</v>
      </c>
      <c r="K74" s="2477"/>
      <c r="L74" s="1640">
        <v>0.57986111111111105</v>
      </c>
      <c r="M74" s="1641"/>
      <c r="N74" s="81">
        <v>0.79166666666666663</v>
      </c>
      <c r="O74" s="471"/>
      <c r="P74" s="472">
        <v>0.80902777777777779</v>
      </c>
      <c r="Q74" s="1516"/>
      <c r="R74" s="1708">
        <v>0.77083333333333337</v>
      </c>
      <c r="S74" s="1709"/>
      <c r="T74" s="1709"/>
      <c r="U74" s="1733"/>
      <c r="V74" s="1605">
        <v>0.82986111111111116</v>
      </c>
      <c r="W74" s="1607">
        <v>0.84027777777777779</v>
      </c>
      <c r="Y74" s="1215"/>
      <c r="Z74" s="1215"/>
    </row>
    <row r="75" spans="2:26" s="3" customFormat="1" ht="16.5" customHeight="1" x14ac:dyDescent="0.25">
      <c r="B75" s="50"/>
      <c r="C75" s="24"/>
      <c r="D75" s="24"/>
      <c r="E75" s="24"/>
      <c r="F75" s="1516"/>
      <c r="G75" s="1516"/>
      <c r="H75" s="1516"/>
      <c r="I75" s="1516"/>
      <c r="J75" s="2476">
        <v>0.57638888888888895</v>
      </c>
      <c r="K75" s="2477"/>
      <c r="L75" s="1640">
        <v>0.60069444444444398</v>
      </c>
      <c r="M75" s="1641"/>
      <c r="N75" s="81">
        <v>0.85416666666666663</v>
      </c>
      <c r="O75" s="471"/>
      <c r="P75" s="472">
        <v>0.87152777777777779</v>
      </c>
      <c r="Q75" s="1516"/>
      <c r="R75" s="1708">
        <v>0.8125</v>
      </c>
      <c r="S75" s="1709"/>
      <c r="T75" s="1709"/>
      <c r="U75" s="1733"/>
      <c r="V75" s="1605">
        <v>0.88541666666666663</v>
      </c>
      <c r="W75" s="1607">
        <v>0.89583333333333326</v>
      </c>
      <c r="Y75" s="1215"/>
      <c r="Z75" s="1215"/>
    </row>
    <row r="76" spans="2:26" s="3" customFormat="1" ht="16.5" customHeight="1" x14ac:dyDescent="0.25">
      <c r="B76" s="55"/>
      <c r="C76" s="26"/>
      <c r="D76" s="26"/>
      <c r="E76" s="26"/>
      <c r="F76" s="26"/>
      <c r="G76" s="26"/>
      <c r="H76" s="26"/>
      <c r="I76" s="26"/>
      <c r="J76" s="2476">
        <v>0.59722222222222221</v>
      </c>
      <c r="K76" s="2477"/>
      <c r="L76" s="1640">
        <v>0.62152777777777701</v>
      </c>
      <c r="M76" s="1641"/>
      <c r="N76" s="81">
        <v>0.89583333333333337</v>
      </c>
      <c r="O76" s="471"/>
      <c r="P76" s="472">
        <v>0.91319444444444453</v>
      </c>
      <c r="Q76" s="1516"/>
      <c r="R76" s="1708">
        <v>0.85416666666666663</v>
      </c>
      <c r="S76" s="1709"/>
      <c r="T76" s="1709"/>
      <c r="U76" s="1733"/>
      <c r="V76" s="1605">
        <v>0.93055555555555547</v>
      </c>
      <c r="W76" s="1607">
        <v>0.9409722222222221</v>
      </c>
      <c r="Y76" s="1215"/>
      <c r="Z76" s="1215"/>
    </row>
    <row r="77" spans="2:26" s="3" customFormat="1" ht="16.5" customHeight="1" x14ac:dyDescent="0.25">
      <c r="B77" s="55"/>
      <c r="C77" s="26"/>
      <c r="D77" s="26"/>
      <c r="E77" s="26"/>
      <c r="F77" s="26"/>
      <c r="G77" s="26"/>
      <c r="H77" s="26"/>
      <c r="I77" s="26"/>
      <c r="J77" s="2476">
        <v>0.61805555555555558</v>
      </c>
      <c r="K77" s="2477"/>
      <c r="L77" s="1640">
        <v>0.64236111111111105</v>
      </c>
      <c r="M77" s="1641"/>
      <c r="N77" s="81">
        <v>0.95833333333333337</v>
      </c>
      <c r="O77" s="471"/>
      <c r="P77" s="472">
        <v>0.97569444444444453</v>
      </c>
      <c r="Q77" s="1516"/>
      <c r="R77" s="1708">
        <v>0.89583333333333337</v>
      </c>
      <c r="S77" s="1709"/>
      <c r="T77" s="1709"/>
      <c r="U77" s="1733"/>
      <c r="V77" s="1605">
        <v>0.97222222222222221</v>
      </c>
      <c r="W77" s="1607">
        <v>0.98263888888888884</v>
      </c>
      <c r="Y77" s="1215"/>
      <c r="Z77" s="1215"/>
    </row>
    <row r="78" spans="2:26" s="3" customFormat="1" ht="16.5" customHeight="1" x14ac:dyDescent="0.25">
      <c r="B78" s="55"/>
      <c r="C78" s="26"/>
      <c r="D78" s="26"/>
      <c r="E78" s="26"/>
      <c r="F78" s="26"/>
      <c r="G78" s="26"/>
      <c r="H78" s="26"/>
      <c r="I78" s="26"/>
      <c r="J78" s="2476">
        <v>0.63888888888888895</v>
      </c>
      <c r="K78" s="2477"/>
      <c r="L78" s="1640">
        <v>0.66319444444444398</v>
      </c>
      <c r="M78" s="1641"/>
      <c r="N78" s="81"/>
      <c r="O78" s="471"/>
      <c r="P78" s="472"/>
      <c r="Q78" s="1595"/>
      <c r="R78" s="1708">
        <v>0.9375</v>
      </c>
      <c r="S78" s="1709"/>
      <c r="T78" s="1709"/>
      <c r="U78" s="1733"/>
      <c r="V78" s="1466"/>
      <c r="W78" s="1467"/>
      <c r="Y78" s="1215"/>
      <c r="Z78" s="1215"/>
    </row>
    <row r="79" spans="2:26" s="3" customFormat="1" ht="16.5" customHeight="1" x14ac:dyDescent="0.25">
      <c r="B79" s="55"/>
      <c r="C79" s="26"/>
      <c r="D79" s="26"/>
      <c r="E79" s="26"/>
      <c r="F79" s="26"/>
      <c r="G79" s="26"/>
      <c r="H79" s="26"/>
      <c r="I79" s="26"/>
      <c r="J79" s="2476">
        <v>0.65972222222222221</v>
      </c>
      <c r="K79" s="2477"/>
      <c r="L79" s="1640">
        <v>0.68402777777777701</v>
      </c>
      <c r="M79" s="1641"/>
      <c r="N79" s="81"/>
      <c r="O79" s="475"/>
      <c r="P79" s="474"/>
      <c r="Q79" s="1595"/>
      <c r="R79" s="1708">
        <v>0.96875</v>
      </c>
      <c r="S79" s="1709"/>
      <c r="T79" s="1709"/>
      <c r="U79" s="1733"/>
      <c r="V79" s="1466"/>
      <c r="W79" s="1467"/>
      <c r="Y79" s="1215"/>
      <c r="Z79" s="1215"/>
    </row>
    <row r="80" spans="2:26" s="3" customFormat="1" ht="16.5" customHeight="1" x14ac:dyDescent="0.25">
      <c r="B80" s="55"/>
      <c r="C80" s="26"/>
      <c r="D80" s="26"/>
      <c r="E80" s="26"/>
      <c r="F80" s="26"/>
      <c r="G80" s="26"/>
      <c r="H80" s="26"/>
      <c r="I80" s="26"/>
      <c r="J80" s="2476">
        <v>0.68055555555555547</v>
      </c>
      <c r="K80" s="2477"/>
      <c r="L80" s="1640">
        <v>0.70486111111111105</v>
      </c>
      <c r="M80" s="1641"/>
      <c r="N80" s="81"/>
      <c r="O80" s="475"/>
      <c r="P80" s="474"/>
      <c r="Q80" s="1595"/>
      <c r="R80" s="1644"/>
      <c r="S80" s="1645"/>
      <c r="T80" s="1645"/>
      <c r="U80" s="1669"/>
      <c r="V80" s="1466"/>
      <c r="W80" s="1467"/>
      <c r="Y80" s="1215"/>
      <c r="Z80" s="1215"/>
    </row>
    <row r="81" spans="2:946" s="3" customFormat="1" ht="16.5" customHeight="1" x14ac:dyDescent="0.25">
      <c r="B81" s="55"/>
      <c r="C81" s="26"/>
      <c r="D81" s="26"/>
      <c r="E81" s="26"/>
      <c r="F81" s="26"/>
      <c r="G81" s="26"/>
      <c r="H81" s="26"/>
      <c r="I81" s="26"/>
      <c r="J81" s="2476">
        <v>0.70138888888888884</v>
      </c>
      <c r="K81" s="2477"/>
      <c r="L81" s="1640">
        <v>0.72569444444444398</v>
      </c>
      <c r="M81" s="1641"/>
      <c r="N81" s="1640" t="s">
        <v>117</v>
      </c>
      <c r="O81" s="1641"/>
      <c r="P81" s="1641"/>
      <c r="Q81" s="1649"/>
      <c r="R81" s="79"/>
      <c r="S81" s="79"/>
      <c r="T81" s="79"/>
      <c r="U81" s="79"/>
      <c r="V81" s="67"/>
      <c r="W81" s="71"/>
      <c r="Y81" s="1215"/>
      <c r="Z81" s="1215"/>
    </row>
    <row r="82" spans="2:946" s="3" customFormat="1" ht="16.5" customHeight="1" x14ac:dyDescent="0.25">
      <c r="B82" s="55"/>
      <c r="C82" s="26"/>
      <c r="D82" s="26"/>
      <c r="E82" s="26"/>
      <c r="F82" s="26"/>
      <c r="G82" s="26"/>
      <c r="H82" s="26"/>
      <c r="I82" s="26"/>
      <c r="J82" s="2476">
        <v>0.72222222222222221</v>
      </c>
      <c r="K82" s="2477"/>
      <c r="L82" s="1640">
        <v>0.74652777777777701</v>
      </c>
      <c r="M82" s="1641"/>
      <c r="N82" s="81"/>
      <c r="O82" s="475"/>
      <c r="P82" s="79"/>
      <c r="Q82" s="80"/>
      <c r="R82" s="79"/>
      <c r="S82" s="79"/>
      <c r="T82" s="79"/>
      <c r="U82" s="79"/>
      <c r="V82" s="67"/>
      <c r="W82" s="71"/>
      <c r="Y82" s="1215"/>
      <c r="Z82" s="1215"/>
    </row>
    <row r="83" spans="2:946" s="3" customFormat="1" ht="16.5" customHeight="1" x14ac:dyDescent="0.25">
      <c r="B83" s="55"/>
      <c r="C83" s="26"/>
      <c r="D83" s="26"/>
      <c r="E83" s="26"/>
      <c r="F83" s="26"/>
      <c r="G83" s="26"/>
      <c r="H83" s="26"/>
      <c r="I83" s="26"/>
      <c r="J83" s="2476">
        <v>0.74305555555555547</v>
      </c>
      <c r="K83" s="2477"/>
      <c r="L83" s="1640">
        <v>0.76736111111111105</v>
      </c>
      <c r="M83" s="1641"/>
      <c r="N83" s="81"/>
      <c r="O83" s="79"/>
      <c r="P83" s="79"/>
      <c r="Q83" s="80"/>
      <c r="R83" s="26"/>
      <c r="S83" s="26"/>
      <c r="T83" s="26"/>
      <c r="U83" s="26"/>
      <c r="V83" s="67"/>
      <c r="W83" s="71"/>
      <c r="Y83" s="1215"/>
      <c r="Z83" s="1215"/>
    </row>
    <row r="84" spans="2:946" s="3" customFormat="1" ht="16.5" customHeight="1" x14ac:dyDescent="0.25">
      <c r="B84" s="55"/>
      <c r="C84" s="26"/>
      <c r="D84" s="26"/>
      <c r="E84" s="26"/>
      <c r="F84" s="26"/>
      <c r="G84" s="26"/>
      <c r="H84" s="26"/>
      <c r="I84" s="26"/>
      <c r="J84" s="2476">
        <v>0.76388888888888884</v>
      </c>
      <c r="K84" s="2477"/>
      <c r="L84" s="1640">
        <v>0.78819444444444398</v>
      </c>
      <c r="M84" s="1641"/>
      <c r="N84" s="67"/>
      <c r="O84" s="26"/>
      <c r="P84" s="26"/>
      <c r="Q84" s="56"/>
      <c r="R84" s="26"/>
      <c r="S84" s="26"/>
      <c r="T84" s="26"/>
      <c r="U84" s="26"/>
      <c r="V84" s="67"/>
      <c r="W84" s="71"/>
      <c r="Y84" s="1215"/>
      <c r="Z84" s="1215"/>
    </row>
    <row r="85" spans="2:946" s="3" customFormat="1" ht="16.5" customHeight="1" x14ac:dyDescent="0.25">
      <c r="B85" s="55"/>
      <c r="C85" s="26"/>
      <c r="D85" s="26"/>
      <c r="E85" s="26"/>
      <c r="F85" s="26"/>
      <c r="G85" s="26"/>
      <c r="H85" s="26"/>
      <c r="I85" s="26"/>
      <c r="J85" s="2476">
        <v>0.78472222222222221</v>
      </c>
      <c r="K85" s="2477"/>
      <c r="L85" s="1640">
        <v>0.80902777777777701</v>
      </c>
      <c r="M85" s="1641"/>
      <c r="N85" s="67"/>
      <c r="O85" s="26"/>
      <c r="P85" s="26"/>
      <c r="Q85" s="56"/>
      <c r="R85" s="26"/>
      <c r="S85" s="26"/>
      <c r="T85" s="26"/>
      <c r="U85" s="26"/>
      <c r="V85" s="67"/>
      <c r="W85" s="71"/>
      <c r="Y85" s="1215"/>
      <c r="Z85" s="1215"/>
    </row>
    <row r="86" spans="2:946" s="3" customFormat="1" ht="16.5" customHeight="1" x14ac:dyDescent="0.25">
      <c r="B86" s="55"/>
      <c r="C86" s="26"/>
      <c r="D86" s="26"/>
      <c r="E86" s="26"/>
      <c r="F86" s="26"/>
      <c r="G86" s="26"/>
      <c r="H86" s="26"/>
      <c r="I86" s="26"/>
      <c r="J86" s="2476">
        <v>0.80555555555555547</v>
      </c>
      <c r="K86" s="2477"/>
      <c r="L86" s="1640">
        <v>0.82986111111111105</v>
      </c>
      <c r="M86" s="1641"/>
      <c r="N86" s="67"/>
      <c r="O86" s="26"/>
      <c r="P86" s="26"/>
      <c r="Q86" s="56"/>
      <c r="R86" s="26"/>
      <c r="S86" s="26"/>
      <c r="T86" s="26"/>
      <c r="U86" s="26"/>
      <c r="V86" s="67"/>
      <c r="W86" s="71"/>
      <c r="Y86" s="1215"/>
      <c r="Z86" s="1215"/>
    </row>
    <row r="87" spans="2:946" s="3" customFormat="1" ht="16.5" customHeight="1" x14ac:dyDescent="0.25">
      <c r="B87" s="55"/>
      <c r="C87" s="26"/>
      <c r="D87" s="26"/>
      <c r="E87" s="26"/>
      <c r="F87" s="26"/>
      <c r="G87" s="26"/>
      <c r="H87" s="26"/>
      <c r="I87" s="26"/>
      <c r="J87" s="2476">
        <v>0.82638888888888884</v>
      </c>
      <c r="K87" s="2477"/>
      <c r="L87" s="1640">
        <v>0.85069444444444398</v>
      </c>
      <c r="M87" s="1641"/>
      <c r="N87" s="67"/>
      <c r="O87" s="26"/>
      <c r="P87" s="26"/>
      <c r="Q87" s="56"/>
      <c r="R87" s="26"/>
      <c r="S87" s="26"/>
      <c r="T87" s="26"/>
      <c r="U87" s="26"/>
      <c r="V87" s="67"/>
      <c r="W87" s="71"/>
      <c r="Y87" s="1215"/>
      <c r="Z87" s="1215"/>
    </row>
    <row r="88" spans="2:946" ht="16.5" customHeight="1" x14ac:dyDescent="0.2">
      <c r="B88" s="1592"/>
      <c r="C88" s="216"/>
      <c r="D88" s="216"/>
      <c r="E88" s="216"/>
      <c r="F88" s="216"/>
      <c r="G88" s="216"/>
      <c r="H88" s="216"/>
      <c r="I88" s="216"/>
      <c r="J88" s="2482"/>
      <c r="K88" s="2483"/>
      <c r="L88" s="2482"/>
      <c r="M88" s="2484"/>
      <c r="N88" s="1585"/>
      <c r="O88" s="1593"/>
      <c r="P88" s="1593"/>
      <c r="Q88" s="130"/>
      <c r="R88" s="216"/>
      <c r="S88" s="216"/>
      <c r="T88" s="216"/>
      <c r="U88" s="216"/>
      <c r="V88" s="129"/>
      <c r="W88" s="1594"/>
      <c r="X88" s="3"/>
      <c r="AJA88" s="100"/>
      <c r="AJB88" s="100"/>
      <c r="AJC88" s="100"/>
      <c r="AJD88" s="100"/>
      <c r="AJE88" s="100"/>
      <c r="AJF88" s="100"/>
      <c r="AJG88" s="100"/>
      <c r="AJH88" s="100"/>
      <c r="AJI88" s="100"/>
      <c r="AJJ88" s="100"/>
    </row>
    <row r="89" spans="2:946" ht="16.5" customHeight="1" x14ac:dyDescent="0.2">
      <c r="B89" s="1788" t="s">
        <v>122</v>
      </c>
      <c r="C89" s="1660"/>
      <c r="D89" s="1660"/>
      <c r="E89" s="1660"/>
      <c r="F89" s="1660"/>
      <c r="G89" s="1660"/>
      <c r="H89" s="1660"/>
      <c r="I89" s="1660"/>
      <c r="J89" s="1660"/>
      <c r="K89" s="1660"/>
      <c r="L89" s="1660"/>
      <c r="M89" s="1660"/>
      <c r="N89" s="1660"/>
      <c r="O89" s="1660"/>
      <c r="P89" s="1660"/>
      <c r="Q89" s="1660"/>
      <c r="R89" s="1660"/>
      <c r="S89" s="1660"/>
      <c r="T89" s="1660"/>
      <c r="U89" s="1660"/>
      <c r="V89" s="1660"/>
      <c r="W89" s="1730"/>
      <c r="X89" s="3"/>
      <c r="AJA89" s="100"/>
      <c r="AJB89" s="100"/>
      <c r="AJC89" s="100"/>
      <c r="AJD89" s="100"/>
      <c r="AJE89" s="100"/>
      <c r="AJF89" s="100"/>
      <c r="AJG89" s="100"/>
      <c r="AJH89" s="100"/>
      <c r="AJI89" s="100"/>
      <c r="AJJ89" s="100"/>
    </row>
    <row r="90" spans="2:946" ht="16.5" customHeight="1" thickBot="1" x14ac:dyDescent="0.25">
      <c r="B90" s="1789"/>
      <c r="C90" s="1790"/>
      <c r="D90" s="1790"/>
      <c r="E90" s="1790"/>
      <c r="F90" s="1790"/>
      <c r="G90" s="1790"/>
      <c r="H90" s="1790"/>
      <c r="I90" s="1790"/>
      <c r="J90" s="1790"/>
      <c r="K90" s="1790"/>
      <c r="L90" s="1790"/>
      <c r="M90" s="1790"/>
      <c r="N90" s="1790"/>
      <c r="O90" s="1790"/>
      <c r="P90" s="1790"/>
      <c r="Q90" s="1790"/>
      <c r="R90" s="1790"/>
      <c r="S90" s="1790"/>
      <c r="T90" s="1790"/>
      <c r="U90" s="1790"/>
      <c r="V90" s="1790"/>
      <c r="W90" s="1791"/>
      <c r="X90" s="3"/>
      <c r="AIQ90" s="100"/>
      <c r="AIR90" s="100"/>
      <c r="AIS90" s="100"/>
      <c r="AIT90" s="100"/>
      <c r="AIU90" s="100"/>
      <c r="AIV90" s="100"/>
      <c r="AIW90" s="100"/>
      <c r="AIX90" s="100"/>
      <c r="AIY90" s="100"/>
      <c r="AIZ90" s="100"/>
      <c r="AJA90" s="100"/>
      <c r="AJB90" s="100"/>
      <c r="AJC90" s="100"/>
      <c r="AJD90" s="100"/>
      <c r="AJE90" s="100"/>
      <c r="AJF90" s="100"/>
      <c r="AJG90" s="100"/>
      <c r="AJH90" s="100"/>
      <c r="AJI90" s="100"/>
      <c r="AJJ90" s="100"/>
    </row>
    <row r="91" spans="2:946" ht="16.5" customHeight="1" thickTop="1" x14ac:dyDescent="0.2">
      <c r="V91" s="3"/>
      <c r="W91" s="3"/>
      <c r="X91" s="3"/>
      <c r="AIQ91" s="100"/>
      <c r="AIR91" s="100"/>
      <c r="AIS91" s="100"/>
      <c r="AIT91" s="100"/>
      <c r="AIU91" s="100"/>
      <c r="AIV91" s="100"/>
      <c r="AIW91" s="100"/>
      <c r="AIX91" s="100"/>
      <c r="AIY91" s="100"/>
      <c r="AIZ91" s="100"/>
      <c r="AJA91" s="100"/>
      <c r="AJB91" s="100"/>
      <c r="AJC91" s="100"/>
      <c r="AJD91" s="100"/>
      <c r="AJE91" s="100"/>
      <c r="AJF91" s="100"/>
      <c r="AJG91" s="100"/>
      <c r="AJH91" s="100"/>
      <c r="AJI91" s="100"/>
      <c r="AJJ91" s="100"/>
    </row>
    <row r="92" spans="2:946" ht="16.5" customHeight="1" x14ac:dyDescent="0.2">
      <c r="V92" s="3"/>
      <c r="W92" s="3"/>
      <c r="X92" s="3"/>
      <c r="AIQ92" s="100"/>
      <c r="AIR92" s="100"/>
      <c r="AIS92" s="100"/>
      <c r="AIT92" s="100"/>
      <c r="AIU92" s="100"/>
      <c r="AIV92" s="100"/>
      <c r="AIW92" s="100"/>
      <c r="AIX92" s="100"/>
      <c r="AIY92" s="100"/>
      <c r="AIZ92" s="100"/>
      <c r="AJA92" s="100"/>
      <c r="AJB92" s="100"/>
      <c r="AJC92" s="100"/>
      <c r="AJD92" s="100"/>
      <c r="AJE92" s="100"/>
      <c r="AJF92" s="100"/>
      <c r="AJG92" s="100"/>
      <c r="AJH92" s="100"/>
      <c r="AJI92" s="100"/>
      <c r="AJJ92" s="100"/>
    </row>
    <row r="93" spans="2:946" ht="16.5" customHeight="1" x14ac:dyDescent="0.2">
      <c r="V93" s="3"/>
      <c r="W93" s="3"/>
      <c r="X93" s="3"/>
      <c r="AIQ93" s="100"/>
      <c r="AIR93" s="100"/>
      <c r="AIS93" s="100"/>
      <c r="AIT93" s="100"/>
      <c r="AIU93" s="100"/>
      <c r="AIV93" s="100"/>
      <c r="AIW93" s="100"/>
      <c r="AIX93" s="100"/>
      <c r="AIY93" s="100"/>
      <c r="AIZ93" s="100"/>
      <c r="AJA93" s="100"/>
      <c r="AJB93" s="100"/>
      <c r="AJC93" s="100"/>
      <c r="AJD93" s="100"/>
      <c r="AJE93" s="100"/>
      <c r="AJF93" s="100"/>
      <c r="AJG93" s="100"/>
      <c r="AJH93" s="100"/>
      <c r="AJI93" s="100"/>
      <c r="AJJ93" s="100"/>
    </row>
    <row r="94" spans="2:946" ht="16.5" customHeight="1" x14ac:dyDescent="0.2">
      <c r="V94" s="3"/>
      <c r="W94" s="3"/>
      <c r="X94" s="3"/>
      <c r="AIQ94" s="100"/>
      <c r="AIR94" s="100"/>
      <c r="AIS94" s="100"/>
      <c r="AIT94" s="100"/>
      <c r="AIU94" s="100"/>
      <c r="AIV94" s="100"/>
      <c r="AIW94" s="100"/>
      <c r="AIX94" s="100"/>
      <c r="AIY94" s="100"/>
      <c r="AIZ94" s="100"/>
      <c r="AJA94" s="100"/>
      <c r="AJB94" s="100"/>
      <c r="AJC94" s="100"/>
      <c r="AJD94" s="100"/>
      <c r="AJE94" s="100"/>
      <c r="AJF94" s="100"/>
      <c r="AJG94" s="100"/>
      <c r="AJH94" s="100"/>
      <c r="AJI94" s="100"/>
      <c r="AJJ94" s="100"/>
    </row>
    <row r="95" spans="2:946" ht="16.5" customHeight="1" x14ac:dyDescent="0.2">
      <c r="V95" s="3"/>
      <c r="W95" s="3"/>
      <c r="X95" s="3"/>
      <c r="AIQ95" s="100"/>
      <c r="AIR95" s="100"/>
      <c r="AIS95" s="100"/>
      <c r="AIT95" s="100"/>
      <c r="AIU95" s="100"/>
      <c r="AIV95" s="100"/>
      <c r="AIW95" s="100"/>
      <c r="AIX95" s="100"/>
      <c r="AIY95" s="100"/>
      <c r="AIZ95" s="100"/>
      <c r="AJA95" s="100"/>
      <c r="AJB95" s="100"/>
      <c r="AJC95" s="100"/>
      <c r="AJD95" s="100"/>
      <c r="AJE95" s="100"/>
      <c r="AJF95" s="100"/>
      <c r="AJG95" s="100"/>
      <c r="AJH95" s="100"/>
      <c r="AJI95" s="100"/>
      <c r="AJJ95" s="100"/>
    </row>
    <row r="96" spans="2:946" ht="16.5" customHeight="1" x14ac:dyDescent="0.2">
      <c r="V96" s="3"/>
      <c r="W96" s="3"/>
      <c r="X96" s="3"/>
      <c r="AIQ96" s="100"/>
      <c r="AIR96" s="100"/>
      <c r="AIS96" s="100"/>
      <c r="AIT96" s="100"/>
      <c r="AIU96" s="100"/>
      <c r="AIV96" s="100"/>
      <c r="AIW96" s="100"/>
      <c r="AIX96" s="100"/>
      <c r="AIY96" s="100"/>
      <c r="AIZ96" s="100"/>
      <c r="AJA96" s="100"/>
      <c r="AJB96" s="100"/>
      <c r="AJC96" s="100"/>
      <c r="AJD96" s="100"/>
      <c r="AJE96" s="100"/>
      <c r="AJF96" s="100"/>
      <c r="AJG96" s="100"/>
      <c r="AJH96" s="100"/>
      <c r="AJI96" s="100"/>
      <c r="AJJ96" s="100"/>
    </row>
    <row r="97" spans="12:946" ht="15.75" customHeight="1" x14ac:dyDescent="0.2">
      <c r="V97" s="3"/>
      <c r="W97" s="3"/>
      <c r="X97" s="3"/>
      <c r="AIM97" s="100"/>
      <c r="AIN97" s="100"/>
      <c r="AIO97" s="100"/>
      <c r="AIP97" s="100"/>
      <c r="AIQ97" s="100"/>
      <c r="AIR97" s="100"/>
      <c r="AIS97" s="100"/>
      <c r="AIT97" s="100"/>
      <c r="AIU97" s="100"/>
      <c r="AIV97" s="100"/>
      <c r="AIW97" s="100"/>
      <c r="AIX97" s="100"/>
      <c r="AIY97" s="100"/>
      <c r="AIZ97" s="100"/>
      <c r="AJA97" s="100"/>
      <c r="AJB97" s="100"/>
      <c r="AJC97" s="100"/>
      <c r="AJD97" s="100"/>
      <c r="AJE97" s="100"/>
      <c r="AJF97" s="100"/>
      <c r="AJG97" s="100"/>
      <c r="AJH97" s="100"/>
      <c r="AJI97" s="100"/>
      <c r="AJJ97" s="100"/>
    </row>
    <row r="98" spans="12:946" ht="13.9" customHeight="1" x14ac:dyDescent="0.2">
      <c r="V98" s="3"/>
      <c r="W98" s="3"/>
      <c r="X98" s="3"/>
      <c r="AIM98" s="100"/>
      <c r="AIN98" s="100"/>
      <c r="AIO98" s="100"/>
      <c r="AIP98" s="100"/>
      <c r="AIQ98" s="100"/>
      <c r="AIR98" s="100"/>
      <c r="AIS98" s="100"/>
      <c r="AIT98" s="100"/>
      <c r="AIU98" s="100"/>
      <c r="AIV98" s="100"/>
      <c r="AIW98" s="100"/>
      <c r="AIX98" s="100"/>
      <c r="AIY98" s="100"/>
      <c r="AIZ98" s="100"/>
      <c r="AJA98" s="100"/>
      <c r="AJB98" s="100"/>
      <c r="AJC98" s="100"/>
      <c r="AJD98" s="100"/>
      <c r="AJE98" s="100"/>
      <c r="AJF98" s="100"/>
      <c r="AJG98" s="100"/>
      <c r="AJH98" s="100"/>
      <c r="AJI98" s="100"/>
      <c r="AJJ98" s="100"/>
    </row>
    <row r="99" spans="12:946" ht="18" customHeight="1" x14ac:dyDescent="0.2">
      <c r="V99" s="3"/>
      <c r="W99" s="3"/>
      <c r="X99" s="3"/>
      <c r="AIM99" s="100"/>
      <c r="AIN99" s="100"/>
      <c r="AIO99" s="100"/>
      <c r="AIP99" s="100"/>
      <c r="AIQ99" s="100"/>
      <c r="AIR99" s="100"/>
      <c r="AIS99" s="100"/>
      <c r="AIT99" s="100"/>
      <c r="AIU99" s="100"/>
      <c r="AIV99" s="100"/>
      <c r="AIW99" s="100"/>
      <c r="AIX99" s="100"/>
      <c r="AIY99" s="100"/>
      <c r="AIZ99" s="100"/>
      <c r="AJA99" s="100"/>
      <c r="AJB99" s="100"/>
      <c r="AJC99" s="100"/>
      <c r="AJD99" s="100"/>
      <c r="AJE99" s="100"/>
      <c r="AJF99" s="100"/>
      <c r="AJG99" s="100"/>
      <c r="AJH99" s="100"/>
      <c r="AJI99" s="100"/>
      <c r="AJJ99" s="100"/>
    </row>
    <row r="100" spans="12:946" ht="13.9" customHeight="1" x14ac:dyDescent="0.2">
      <c r="L100" s="1215"/>
      <c r="M100" s="1215"/>
      <c r="N100" s="1215"/>
      <c r="V100" s="3"/>
      <c r="W100" s="3"/>
      <c r="X100" s="3"/>
      <c r="AIU100" s="100"/>
      <c r="AIV100" s="100"/>
      <c r="AIW100" s="100"/>
      <c r="AIX100" s="100"/>
      <c r="AIY100" s="100"/>
      <c r="AIZ100" s="100"/>
      <c r="AJA100" s="100"/>
      <c r="AJB100" s="100"/>
      <c r="AJC100" s="100"/>
      <c r="AJD100" s="100"/>
      <c r="AJE100" s="100"/>
      <c r="AJF100" s="100"/>
      <c r="AJG100" s="100"/>
      <c r="AJH100" s="100"/>
      <c r="AJI100" s="100"/>
      <c r="AJJ100" s="100"/>
    </row>
    <row r="101" spans="12:946" ht="12.75" customHeight="1" x14ac:dyDescent="0.2">
      <c r="L101" s="1215"/>
      <c r="M101" s="1215"/>
      <c r="N101" s="1215"/>
      <c r="V101" s="3"/>
      <c r="W101" s="3"/>
      <c r="X101" s="3"/>
      <c r="AIU101" s="100"/>
      <c r="AIV101" s="100"/>
      <c r="AIW101" s="100"/>
      <c r="AIX101" s="100"/>
      <c r="AIY101" s="100"/>
      <c r="AIZ101" s="100"/>
      <c r="AJA101" s="100"/>
      <c r="AJB101" s="100"/>
      <c r="AJC101" s="100"/>
      <c r="AJD101" s="100"/>
      <c r="AJE101" s="100"/>
      <c r="AJF101" s="100"/>
      <c r="AJG101" s="100"/>
      <c r="AJH101" s="100"/>
      <c r="AJI101" s="100"/>
      <c r="AJJ101" s="100"/>
    </row>
    <row r="102" spans="12:946" ht="13.9" customHeight="1" x14ac:dyDescent="0.2">
      <c r="V102" s="3"/>
      <c r="W102" s="3"/>
      <c r="X102" s="3"/>
      <c r="AJE102" s="100"/>
      <c r="AJF102" s="100"/>
      <c r="AJG102" s="100"/>
      <c r="AJH102" s="100"/>
      <c r="AJI102" s="100"/>
      <c r="AJJ102" s="100"/>
    </row>
    <row r="103" spans="12:946" x14ac:dyDescent="0.2">
      <c r="U103" s="1215"/>
      <c r="W103" s="3"/>
      <c r="X103" s="3"/>
      <c r="AJG103" s="100"/>
      <c r="AJH103" s="100"/>
      <c r="AJI103" s="100"/>
      <c r="AJJ103" s="100"/>
    </row>
    <row r="104" spans="12:946" x14ac:dyDescent="0.2">
      <c r="U104" s="1215"/>
      <c r="W104" s="3"/>
      <c r="X104" s="3"/>
      <c r="AJG104" s="100"/>
      <c r="AJH104" s="100"/>
      <c r="AJI104" s="100"/>
      <c r="AJJ104" s="100"/>
    </row>
    <row r="105" spans="12:946" x14ac:dyDescent="0.2">
      <c r="U105" s="1215"/>
      <c r="W105" s="3"/>
      <c r="X105" s="3"/>
      <c r="AJG105" s="100"/>
      <c r="AJH105" s="100"/>
      <c r="AJI105" s="100"/>
      <c r="AJJ105" s="100"/>
    </row>
    <row r="106" spans="12:946" x14ac:dyDescent="0.2">
      <c r="U106" s="1215"/>
      <c r="W106" s="3"/>
      <c r="X106" s="3"/>
      <c r="AJG106" s="100"/>
      <c r="AJH106" s="100"/>
      <c r="AJI106" s="100"/>
      <c r="AJJ106" s="100"/>
    </row>
    <row r="107" spans="12:946" x14ac:dyDescent="0.2">
      <c r="U107" s="1215"/>
      <c r="W107" s="3"/>
      <c r="X107" s="3"/>
      <c r="AJG107" s="100"/>
      <c r="AJH107" s="100"/>
      <c r="AJI107" s="100"/>
      <c r="AJJ107" s="100"/>
    </row>
    <row r="108" spans="12:946" x14ac:dyDescent="0.2">
      <c r="U108" s="1215"/>
      <c r="W108" s="3"/>
      <c r="X108" s="3"/>
      <c r="AJG108" s="100"/>
      <c r="AJH108" s="100"/>
      <c r="AJI108" s="100"/>
      <c r="AJJ108" s="100"/>
    </row>
  </sheetData>
  <mergeCells count="184">
    <mergeCell ref="R66:U66"/>
    <mergeCell ref="J68:K68"/>
    <mergeCell ref="L68:M68"/>
    <mergeCell ref="L78:M78"/>
    <mergeCell ref="R73:U73"/>
    <mergeCell ref="B89:W90"/>
    <mergeCell ref="J87:K87"/>
    <mergeCell ref="L87:M87"/>
    <mergeCell ref="R78:U78"/>
    <mergeCell ref="F72:G72"/>
    <mergeCell ref="H72:I72"/>
    <mergeCell ref="J88:K88"/>
    <mergeCell ref="L88:M88"/>
    <mergeCell ref="R79:U79"/>
    <mergeCell ref="R80:S80"/>
    <mergeCell ref="T80:U80"/>
    <mergeCell ref="J86:K86"/>
    <mergeCell ref="L86:M86"/>
    <mergeCell ref="R77:U77"/>
    <mergeCell ref="J84:K84"/>
    <mergeCell ref="L84:M84"/>
    <mergeCell ref="R75:U75"/>
    <mergeCell ref="J85:K85"/>
    <mergeCell ref="L85:M85"/>
    <mergeCell ref="J82:K82"/>
    <mergeCell ref="L82:M82"/>
    <mergeCell ref="R76:U76"/>
    <mergeCell ref="F70:G70"/>
    <mergeCell ref="H70:I70"/>
    <mergeCell ref="J83:K83"/>
    <mergeCell ref="L83:M83"/>
    <mergeCell ref="R74:U74"/>
    <mergeCell ref="J80:K80"/>
    <mergeCell ref="L80:M80"/>
    <mergeCell ref="R71:U71"/>
    <mergeCell ref="J79:K79"/>
    <mergeCell ref="L79:M79"/>
    <mergeCell ref="R70:U70"/>
    <mergeCell ref="J75:K75"/>
    <mergeCell ref="L75:M75"/>
    <mergeCell ref="J71:K71"/>
    <mergeCell ref="L71:M71"/>
    <mergeCell ref="F71:G71"/>
    <mergeCell ref="H71:I71"/>
    <mergeCell ref="J74:K74"/>
    <mergeCell ref="L74:M74"/>
    <mergeCell ref="N81:Q81"/>
    <mergeCell ref="J78:K78"/>
    <mergeCell ref="J81:K81"/>
    <mergeCell ref="L81:M81"/>
    <mergeCell ref="R67:U67"/>
    <mergeCell ref="F61:G61"/>
    <mergeCell ref="H61:I61"/>
    <mergeCell ref="J77:K77"/>
    <mergeCell ref="L77:M77"/>
    <mergeCell ref="R68:U68"/>
    <mergeCell ref="J76:K76"/>
    <mergeCell ref="L76:M76"/>
    <mergeCell ref="R69:U69"/>
    <mergeCell ref="F63:G63"/>
    <mergeCell ref="H63:I63"/>
    <mergeCell ref="J73:K73"/>
    <mergeCell ref="L73:M73"/>
    <mergeCell ref="R64:U64"/>
    <mergeCell ref="F62:G62"/>
    <mergeCell ref="H62:I62"/>
    <mergeCell ref="F65:G65"/>
    <mergeCell ref="H65:I65"/>
    <mergeCell ref="J72:K72"/>
    <mergeCell ref="L72:M72"/>
    <mergeCell ref="R65:U65"/>
    <mergeCell ref="R72:U72"/>
    <mergeCell ref="F67:G67"/>
    <mergeCell ref="H67:I67"/>
    <mergeCell ref="B66:C66"/>
    <mergeCell ref="D66:E66"/>
    <mergeCell ref="J69:K69"/>
    <mergeCell ref="L69:M69"/>
    <mergeCell ref="J70:K70"/>
    <mergeCell ref="L70:M70"/>
    <mergeCell ref="B65:C65"/>
    <mergeCell ref="D65:E65"/>
    <mergeCell ref="B67:C67"/>
    <mergeCell ref="D67:E67"/>
    <mergeCell ref="F69:G69"/>
    <mergeCell ref="H69:I69"/>
    <mergeCell ref="J66:K66"/>
    <mergeCell ref="L66:M66"/>
    <mergeCell ref="J67:K67"/>
    <mergeCell ref="L67:M67"/>
    <mergeCell ref="F66:G66"/>
    <mergeCell ref="H66:I66"/>
    <mergeCell ref="F68:G68"/>
    <mergeCell ref="R60:U60"/>
    <mergeCell ref="R61:S61"/>
    <mergeCell ref="T61:U61"/>
    <mergeCell ref="R58:U59"/>
    <mergeCell ref="F58:I59"/>
    <mergeCell ref="F60:G60"/>
    <mergeCell ref="H60:I60"/>
    <mergeCell ref="R62:U62"/>
    <mergeCell ref="B63:C63"/>
    <mergeCell ref="D63:E63"/>
    <mergeCell ref="R63:U63"/>
    <mergeCell ref="J63:K63"/>
    <mergeCell ref="L63:M63"/>
    <mergeCell ref="B58:E59"/>
    <mergeCell ref="B55:E57"/>
    <mergeCell ref="J64:K64"/>
    <mergeCell ref="L64:M64"/>
    <mergeCell ref="J65:K65"/>
    <mergeCell ref="L65:M65"/>
    <mergeCell ref="B60:C60"/>
    <mergeCell ref="D60:E60"/>
    <mergeCell ref="J62:K62"/>
    <mergeCell ref="L62:M62"/>
    <mergeCell ref="B62:C62"/>
    <mergeCell ref="D62:E62"/>
    <mergeCell ref="F55:I57"/>
    <mergeCell ref="B64:C64"/>
    <mergeCell ref="D64:E64"/>
    <mergeCell ref="F64:G64"/>
    <mergeCell ref="H64:I64"/>
    <mergeCell ref="V4:W6"/>
    <mergeCell ref="V7:W8"/>
    <mergeCell ref="V2:W3"/>
    <mergeCell ref="B2:U3"/>
    <mergeCell ref="F46:I46"/>
    <mergeCell ref="N60:O60"/>
    <mergeCell ref="P60:Q60"/>
    <mergeCell ref="J58:M59"/>
    <mergeCell ref="J60:K60"/>
    <mergeCell ref="L60:M60"/>
    <mergeCell ref="B53:E53"/>
    <mergeCell ref="L9:M9"/>
    <mergeCell ref="B10:C10"/>
    <mergeCell ref="D10:E10"/>
    <mergeCell ref="F10:G10"/>
    <mergeCell ref="H10:I10"/>
    <mergeCell ref="J10:K10"/>
    <mergeCell ref="N35:Q35"/>
    <mergeCell ref="N36:Q36"/>
    <mergeCell ref="N52:O52"/>
    <mergeCell ref="P52:Q52"/>
    <mergeCell ref="N9:O9"/>
    <mergeCell ref="F49:G49"/>
    <mergeCell ref="H49:I49"/>
    <mergeCell ref="B4:E6"/>
    <mergeCell ref="F4:I6"/>
    <mergeCell ref="J4:M6"/>
    <mergeCell ref="N4:Q6"/>
    <mergeCell ref="R4:U6"/>
    <mergeCell ref="B7:E8"/>
    <mergeCell ref="F7:I8"/>
    <mergeCell ref="J7:M8"/>
    <mergeCell ref="N7:Q8"/>
    <mergeCell ref="R7:U8"/>
    <mergeCell ref="V55:W57"/>
    <mergeCell ref="V58:W59"/>
    <mergeCell ref="P9:Q9"/>
    <mergeCell ref="R9:S9"/>
    <mergeCell ref="T9:U9"/>
    <mergeCell ref="R38:S38"/>
    <mergeCell ref="T38:U38"/>
    <mergeCell ref="L10:M10"/>
    <mergeCell ref="R10:S10"/>
    <mergeCell ref="T10:U10"/>
    <mergeCell ref="R28:U28"/>
    <mergeCell ref="R29:U29"/>
    <mergeCell ref="R33:U34"/>
    <mergeCell ref="L54:M54"/>
    <mergeCell ref="J55:M57"/>
    <mergeCell ref="R55:U57"/>
    <mergeCell ref="N55:Q57"/>
    <mergeCell ref="N58:Q59"/>
    <mergeCell ref="B9:C9"/>
    <mergeCell ref="D9:E9"/>
    <mergeCell ref="F9:G9"/>
    <mergeCell ref="H9:I9"/>
    <mergeCell ref="J9:K9"/>
    <mergeCell ref="J54:K54"/>
    <mergeCell ref="J48:M48"/>
    <mergeCell ref="V30:W32"/>
    <mergeCell ref="V33:W34"/>
  </mergeCells>
  <printOptions horizontalCentered="1" verticalCentered="1"/>
  <pageMargins left="0" right="0" top="0.2" bottom="0.19027777777777799" header="0.51180555555555496" footer="0.51180555555555496"/>
  <pageSetup paperSize="9" scale="57" firstPageNumber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Düğme1_Tıkla">
                <anchor moveWithCells="1" sizeWithCells="1">
                  <from>
                    <xdr:col>34</xdr:col>
                    <xdr:colOff>304800</xdr:colOff>
                    <xdr:row>1</xdr:row>
                    <xdr:rowOff>38100</xdr:rowOff>
                  </from>
                  <to>
                    <xdr:col>36</xdr:col>
                    <xdr:colOff>400050</xdr:colOff>
                    <xdr:row>2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2">
    <tabColor rgb="FF00B0F0"/>
    <pageSetUpPr fitToPage="1"/>
  </sheetPr>
  <dimension ref="A1:AJO101"/>
  <sheetViews>
    <sheetView showGridLines="0" defaultGridColor="0" colorId="20" zoomScale="85" zoomScaleNormal="85" zoomScaleSheetLayoutView="80" zoomScalePageLayoutView="80" workbookViewId="0">
      <selection activeCell="L69" sqref="L69:M69"/>
    </sheetView>
  </sheetViews>
  <sheetFormatPr defaultColWidth="6.5703125" defaultRowHeight="12.75" x14ac:dyDescent="0.2"/>
  <cols>
    <col min="1" max="1" width="2.28515625" style="3" customWidth="1"/>
    <col min="2" max="5" width="8.7109375" style="3" customWidth="1"/>
    <col min="6" max="6" width="4.7109375" style="3" customWidth="1"/>
    <col min="7" max="10" width="8.7109375" style="3" customWidth="1"/>
    <col min="11" max="11" width="4.7109375" style="3" customWidth="1"/>
    <col min="12" max="15" width="8.7109375" style="3" customWidth="1"/>
    <col min="16" max="16" width="4.7109375" style="3" customWidth="1"/>
    <col min="17" max="20" width="8.7109375" style="3" customWidth="1"/>
    <col min="21" max="21" width="4.7109375" style="3" customWidth="1"/>
    <col min="22" max="25" width="8.7109375" style="3" customWidth="1"/>
    <col min="26" max="26" width="4.7109375" style="3" customWidth="1"/>
    <col min="27" max="28" width="9.140625" style="675" customWidth="1"/>
    <col min="29" max="29" width="32.140625" style="675" bestFit="1" customWidth="1"/>
    <col min="30" max="30" width="9.140625" style="675" customWidth="1"/>
    <col min="31" max="31" width="7" style="675" bestFit="1" customWidth="1"/>
    <col min="32" max="119" width="9.140625" style="3" customWidth="1"/>
    <col min="120" max="120" width="2.28515625" style="3" customWidth="1"/>
    <col min="121" max="951" width="6.5703125" style="3"/>
    <col min="952" max="16384" width="6.5703125" style="100"/>
  </cols>
  <sheetData>
    <row r="1" spans="2:31" s="3" customFormat="1" ht="12.75" customHeight="1" thickBot="1" x14ac:dyDescent="0.3">
      <c r="AA1" s="675"/>
      <c r="AB1" s="675"/>
      <c r="AC1" s="675"/>
      <c r="AD1" s="675"/>
      <c r="AE1" s="675"/>
    </row>
    <row r="2" spans="2:31" s="3" customFormat="1" ht="16.5" customHeight="1" thickTop="1" x14ac:dyDescent="0.25">
      <c r="B2" s="2144" t="s">
        <v>155</v>
      </c>
      <c r="C2" s="2145"/>
      <c r="D2" s="2145"/>
      <c r="E2" s="2145"/>
      <c r="F2" s="2145"/>
      <c r="G2" s="2145"/>
      <c r="H2" s="2145"/>
      <c r="I2" s="2145"/>
      <c r="J2" s="2145"/>
      <c r="K2" s="2145"/>
      <c r="L2" s="2145"/>
      <c r="M2" s="2145"/>
      <c r="N2" s="2145"/>
      <c r="O2" s="2145"/>
      <c r="P2" s="2145"/>
      <c r="Q2" s="2145"/>
      <c r="R2" s="2145"/>
      <c r="S2" s="2145"/>
      <c r="T2" s="2145"/>
      <c r="U2" s="2145"/>
      <c r="V2" s="2145"/>
      <c r="W2" s="2145"/>
      <c r="X2" s="2148">
        <v>45620</v>
      </c>
      <c r="Y2" s="2148"/>
      <c r="Z2" s="2149"/>
      <c r="AA2" s="1898" t="s">
        <v>63</v>
      </c>
      <c r="AB2" s="1898"/>
      <c r="AC2" s="1898"/>
      <c r="AD2" s="1898"/>
      <c r="AE2" s="1898"/>
    </row>
    <row r="3" spans="2:31" s="3" customFormat="1" ht="16.5" customHeight="1" x14ac:dyDescent="0.25">
      <c r="B3" s="2146"/>
      <c r="C3" s="2147"/>
      <c r="D3" s="2147"/>
      <c r="E3" s="2147"/>
      <c r="F3" s="2147"/>
      <c r="G3" s="2147"/>
      <c r="H3" s="2147"/>
      <c r="I3" s="2147"/>
      <c r="J3" s="2147"/>
      <c r="K3" s="2147"/>
      <c r="L3" s="2147"/>
      <c r="M3" s="2147"/>
      <c r="N3" s="2147"/>
      <c r="O3" s="2147"/>
      <c r="P3" s="2147"/>
      <c r="Q3" s="2147"/>
      <c r="R3" s="2147"/>
      <c r="S3" s="2147"/>
      <c r="T3" s="2147"/>
      <c r="U3" s="2147"/>
      <c r="V3" s="2147"/>
      <c r="W3" s="2147"/>
      <c r="X3" s="2150"/>
      <c r="Y3" s="2150"/>
      <c r="Z3" s="2151"/>
      <c r="AA3" s="1898"/>
      <c r="AB3" s="1898"/>
      <c r="AC3" s="1898"/>
      <c r="AD3" s="1898"/>
      <c r="AE3" s="1898"/>
    </row>
    <row r="4" spans="2:31" s="7" customFormat="1" ht="16.5" customHeight="1" thickBot="1" x14ac:dyDescent="0.3">
      <c r="B4" s="2152" t="s">
        <v>69</v>
      </c>
      <c r="C4" s="2115"/>
      <c r="D4" s="2115"/>
      <c r="E4" s="2115"/>
      <c r="F4" s="2115"/>
      <c r="G4" s="2115" t="s">
        <v>68</v>
      </c>
      <c r="H4" s="2115"/>
      <c r="I4" s="2115"/>
      <c r="J4" s="2115"/>
      <c r="K4" s="2115"/>
      <c r="L4" s="2115" t="s">
        <v>64</v>
      </c>
      <c r="M4" s="2115"/>
      <c r="N4" s="2115"/>
      <c r="O4" s="2115"/>
      <c r="P4" s="2115"/>
      <c r="Q4" s="2135" t="s">
        <v>156</v>
      </c>
      <c r="R4" s="2135"/>
      <c r="S4" s="2135"/>
      <c r="T4" s="2135"/>
      <c r="U4" s="2135"/>
      <c r="V4" s="2135" t="s">
        <v>98</v>
      </c>
      <c r="W4" s="2135"/>
      <c r="X4" s="2135"/>
      <c r="Y4" s="2137"/>
      <c r="Z4" s="2138"/>
      <c r="AA4" s="149" t="s">
        <v>70</v>
      </c>
      <c r="AB4" s="149" t="s">
        <v>70</v>
      </c>
      <c r="AC4" s="7" t="s">
        <v>71</v>
      </c>
      <c r="AD4" s="149" t="s">
        <v>72</v>
      </c>
      <c r="AE4" s="149" t="s">
        <v>73</v>
      </c>
    </row>
    <row r="5" spans="2:31" s="7" customFormat="1" ht="16.5" customHeight="1" thickTop="1" x14ac:dyDescent="0.25">
      <c r="B5" s="2153"/>
      <c r="C5" s="2116"/>
      <c r="D5" s="2116"/>
      <c r="E5" s="2116"/>
      <c r="F5" s="2116"/>
      <c r="G5" s="2116"/>
      <c r="H5" s="2116"/>
      <c r="I5" s="2116"/>
      <c r="J5" s="2116"/>
      <c r="K5" s="2116"/>
      <c r="L5" s="2116"/>
      <c r="M5" s="2116"/>
      <c r="N5" s="2116"/>
      <c r="O5" s="2116"/>
      <c r="P5" s="2116"/>
      <c r="Q5" s="2136"/>
      <c r="R5" s="2136"/>
      <c r="S5" s="2136"/>
      <c r="T5" s="2136"/>
      <c r="U5" s="2136"/>
      <c r="V5" s="2136"/>
      <c r="W5" s="2136"/>
      <c r="X5" s="2136"/>
      <c r="Y5" s="2139"/>
      <c r="Z5" s="2140"/>
      <c r="AA5" s="436">
        <v>0.34375</v>
      </c>
      <c r="AB5" s="436"/>
      <c r="AC5" s="437" t="s">
        <v>38</v>
      </c>
      <c r="AD5" s="438"/>
      <c r="AE5" s="439">
        <v>3</v>
      </c>
    </row>
    <row r="6" spans="2:31" s="7" customFormat="1" ht="16.5" customHeight="1" x14ac:dyDescent="0.25">
      <c r="B6" s="2153"/>
      <c r="C6" s="2116"/>
      <c r="D6" s="2116"/>
      <c r="E6" s="2116"/>
      <c r="F6" s="2116"/>
      <c r="G6" s="2116"/>
      <c r="H6" s="2116"/>
      <c r="I6" s="2116"/>
      <c r="J6" s="2116"/>
      <c r="K6" s="2116"/>
      <c r="L6" s="2116"/>
      <c r="M6" s="2116"/>
      <c r="N6" s="2116"/>
      <c r="O6" s="2116"/>
      <c r="P6" s="2116"/>
      <c r="Q6" s="2136"/>
      <c r="R6" s="2136"/>
      <c r="S6" s="2136"/>
      <c r="T6" s="2136"/>
      <c r="U6" s="2136"/>
      <c r="V6" s="2136"/>
      <c r="W6" s="2136"/>
      <c r="X6" s="2136"/>
      <c r="Y6" s="2139"/>
      <c r="Z6" s="2140"/>
      <c r="AA6" s="440">
        <v>0.41666666666666669</v>
      </c>
      <c r="AB6" s="440"/>
      <c r="AC6" s="441" t="s">
        <v>38</v>
      </c>
      <c r="AD6" s="442"/>
      <c r="AE6" s="443">
        <v>20</v>
      </c>
    </row>
    <row r="7" spans="2:31" s="7" customFormat="1" ht="16.5" customHeight="1" x14ac:dyDescent="0.25">
      <c r="B7" s="2154" t="s">
        <v>79</v>
      </c>
      <c r="C7" s="2113"/>
      <c r="D7" s="2113"/>
      <c r="E7" s="2113"/>
      <c r="F7" s="2113"/>
      <c r="G7" s="2113" t="s">
        <v>78</v>
      </c>
      <c r="H7" s="2113"/>
      <c r="I7" s="2113"/>
      <c r="J7" s="2113"/>
      <c r="K7" s="2113"/>
      <c r="L7" s="2113" t="s">
        <v>75</v>
      </c>
      <c r="M7" s="2113"/>
      <c r="N7" s="2113"/>
      <c r="O7" s="2113"/>
      <c r="P7" s="2113"/>
      <c r="Q7" s="2113" t="s">
        <v>107</v>
      </c>
      <c r="R7" s="2113"/>
      <c r="S7" s="2113"/>
      <c r="T7" s="2113"/>
      <c r="U7" s="2113"/>
      <c r="V7" s="2113" t="s">
        <v>104</v>
      </c>
      <c r="W7" s="2113"/>
      <c r="X7" s="2113"/>
      <c r="Y7" s="2124"/>
      <c r="Z7" s="2141"/>
      <c r="AA7" s="440">
        <v>0.5625</v>
      </c>
      <c r="AB7" s="440"/>
      <c r="AC7" s="441" t="s">
        <v>38</v>
      </c>
      <c r="AD7" s="442"/>
      <c r="AE7" s="443">
        <v>25</v>
      </c>
    </row>
    <row r="8" spans="2:31" s="20" customFormat="1" ht="16.5" customHeight="1" x14ac:dyDescent="0.25">
      <c r="B8" s="2155"/>
      <c r="C8" s="2114"/>
      <c r="D8" s="2114"/>
      <c r="E8" s="2114"/>
      <c r="F8" s="2114"/>
      <c r="G8" s="2114"/>
      <c r="H8" s="2114"/>
      <c r="I8" s="2114"/>
      <c r="J8" s="2114"/>
      <c r="K8" s="2114"/>
      <c r="L8" s="2114"/>
      <c r="M8" s="2114"/>
      <c r="N8" s="2114"/>
      <c r="O8" s="2114"/>
      <c r="P8" s="2114"/>
      <c r="Q8" s="2114"/>
      <c r="R8" s="2114"/>
      <c r="S8" s="2114"/>
      <c r="T8" s="2114"/>
      <c r="U8" s="2114"/>
      <c r="V8" s="2114"/>
      <c r="W8" s="2114"/>
      <c r="X8" s="2114"/>
      <c r="Y8" s="2125"/>
      <c r="Z8" s="2142"/>
      <c r="AA8" s="440">
        <v>0.75</v>
      </c>
      <c r="AB8" s="440"/>
      <c r="AC8" s="441" t="s">
        <v>38</v>
      </c>
      <c r="AD8" s="442"/>
      <c r="AE8" s="443">
        <v>21</v>
      </c>
    </row>
    <row r="9" spans="2:31" s="21" customFormat="1" ht="16.5" customHeight="1" x14ac:dyDescent="0.25">
      <c r="B9" s="1681" t="s">
        <v>83</v>
      </c>
      <c r="C9" s="1679"/>
      <c r="D9" s="1679" t="s">
        <v>84</v>
      </c>
      <c r="E9" s="1679"/>
      <c r="F9" s="1679"/>
      <c r="G9" s="1679" t="s">
        <v>83</v>
      </c>
      <c r="H9" s="1679"/>
      <c r="I9" s="1679" t="s">
        <v>84</v>
      </c>
      <c r="J9" s="1679"/>
      <c r="K9" s="1679"/>
      <c r="L9" s="1679" t="s">
        <v>83</v>
      </c>
      <c r="M9" s="1679"/>
      <c r="N9" s="1679" t="s">
        <v>84</v>
      </c>
      <c r="O9" s="1679"/>
      <c r="P9" s="1679"/>
      <c r="Q9" s="1679" t="s">
        <v>83</v>
      </c>
      <c r="R9" s="1679"/>
      <c r="S9" s="1679" t="s">
        <v>84</v>
      </c>
      <c r="T9" s="1679"/>
      <c r="U9" s="1679"/>
      <c r="V9" s="1679" t="s">
        <v>83</v>
      </c>
      <c r="W9" s="1679"/>
      <c r="X9" s="1679" t="s">
        <v>84</v>
      </c>
      <c r="Y9" s="1657"/>
      <c r="Z9" s="1680"/>
      <c r="AA9" s="440">
        <v>0.91666666666666663</v>
      </c>
      <c r="AB9" s="440"/>
      <c r="AC9" s="441" t="s">
        <v>38</v>
      </c>
      <c r="AD9" s="442"/>
      <c r="AE9" s="443">
        <v>23</v>
      </c>
    </row>
    <row r="10" spans="2:31" s="26" customFormat="1" ht="16.5" customHeight="1" x14ac:dyDescent="0.25">
      <c r="B10" s="1731"/>
      <c r="C10" s="1732"/>
      <c r="D10" s="1732"/>
      <c r="E10" s="1732"/>
      <c r="F10" s="1732"/>
      <c r="G10" s="1678"/>
      <c r="H10" s="1661"/>
      <c r="I10" s="1678"/>
      <c r="J10" s="1660"/>
      <c r="K10" s="1661"/>
      <c r="L10" s="1678"/>
      <c r="M10" s="1661"/>
      <c r="N10" s="1678"/>
      <c r="O10" s="1660"/>
      <c r="P10" s="1661"/>
      <c r="Q10" s="145"/>
      <c r="R10" s="147"/>
      <c r="S10" s="145"/>
      <c r="T10" s="146"/>
      <c r="U10" s="147"/>
      <c r="V10" s="1676"/>
      <c r="W10" s="1677"/>
      <c r="X10" s="1873"/>
      <c r="Y10" s="1874"/>
      <c r="Z10" s="1875"/>
      <c r="AA10" s="440">
        <v>0.84027777777777779</v>
      </c>
      <c r="AB10" s="440"/>
      <c r="AC10" s="441" t="s">
        <v>38</v>
      </c>
      <c r="AD10" s="442"/>
      <c r="AE10" s="443">
        <v>21</v>
      </c>
    </row>
    <row r="11" spans="2:31" s="3" customFormat="1" ht="16.5" customHeight="1" x14ac:dyDescent="0.25">
      <c r="B11" s="444" t="s">
        <v>4</v>
      </c>
      <c r="C11" s="25"/>
      <c r="D11" s="445" t="s">
        <v>157</v>
      </c>
      <c r="E11" s="24"/>
      <c r="F11" s="446">
        <v>21</v>
      </c>
      <c r="G11" s="63">
        <v>0.29166666666666669</v>
      </c>
      <c r="H11" s="61"/>
      <c r="I11" s="63">
        <v>0.30902777777777779</v>
      </c>
      <c r="J11" s="57"/>
      <c r="K11" s="446">
        <v>2</v>
      </c>
      <c r="L11" s="81">
        <v>0.29166666666666702</v>
      </c>
      <c r="M11" s="447" t="s">
        <v>3</v>
      </c>
      <c r="N11" s="63">
        <v>0.31944444444444448</v>
      </c>
      <c r="O11" s="57" t="s">
        <v>3</v>
      </c>
      <c r="P11" s="446">
        <v>1</v>
      </c>
      <c r="Q11" s="81">
        <v>0.29166666666666669</v>
      </c>
      <c r="R11" s="80"/>
      <c r="S11" s="81">
        <v>0.3125</v>
      </c>
      <c r="T11" s="79"/>
      <c r="U11" s="446">
        <v>28</v>
      </c>
      <c r="V11" s="448">
        <v>0.29166666666666669</v>
      </c>
      <c r="W11" s="449" t="s">
        <v>110</v>
      </c>
      <c r="X11" s="448">
        <v>0.31944444444444448</v>
      </c>
      <c r="Y11" s="119" t="s">
        <v>110</v>
      </c>
      <c r="Z11" s="450">
        <v>24</v>
      </c>
      <c r="AA11" s="440">
        <v>0.88541666666666663</v>
      </c>
      <c r="AB11" s="440"/>
      <c r="AC11" s="441" t="s">
        <v>158</v>
      </c>
      <c r="AD11" s="442"/>
      <c r="AE11" s="443">
        <v>24</v>
      </c>
    </row>
    <row r="12" spans="2:31" s="3" customFormat="1" ht="16.5" customHeight="1" x14ac:dyDescent="0.25">
      <c r="B12" s="444" t="s">
        <v>159</v>
      </c>
      <c r="C12" s="25" t="s">
        <v>3</v>
      </c>
      <c r="D12" s="445" t="s">
        <v>160</v>
      </c>
      <c r="E12" s="24" t="s">
        <v>3</v>
      </c>
      <c r="F12" s="446">
        <v>7</v>
      </c>
      <c r="G12" s="63">
        <v>0.3125</v>
      </c>
      <c r="H12" s="61" t="s">
        <v>3</v>
      </c>
      <c r="I12" s="63">
        <v>0.33333333333333331</v>
      </c>
      <c r="J12" s="57" t="s">
        <v>3</v>
      </c>
      <c r="K12" s="446">
        <v>6</v>
      </c>
      <c r="L12" s="81">
        <v>0.3125</v>
      </c>
      <c r="M12" s="447"/>
      <c r="N12" s="81">
        <v>0.34027777777777773</v>
      </c>
      <c r="O12" s="79"/>
      <c r="P12" s="446">
        <v>13</v>
      </c>
      <c r="Q12" s="81">
        <v>0.33333333333333331</v>
      </c>
      <c r="R12" s="80"/>
      <c r="S12" s="81">
        <v>0.35416666666666669</v>
      </c>
      <c r="T12" s="79"/>
      <c r="U12" s="446">
        <v>30</v>
      </c>
      <c r="V12" s="448">
        <v>0.33333333333333331</v>
      </c>
      <c r="W12" s="449"/>
      <c r="X12" s="448">
        <v>0.3611111111111111</v>
      </c>
      <c r="Y12" s="119"/>
      <c r="Z12" s="450">
        <v>23</v>
      </c>
      <c r="AA12" s="440"/>
      <c r="AB12" s="440"/>
      <c r="AC12" s="441"/>
      <c r="AD12" s="442"/>
      <c r="AE12" s="443"/>
    </row>
    <row r="13" spans="2:31" s="3" customFormat="1" ht="16.5" customHeight="1" x14ac:dyDescent="0.25">
      <c r="B13" s="444" t="s">
        <v>161</v>
      </c>
      <c r="C13" s="25"/>
      <c r="D13" s="445" t="s">
        <v>162</v>
      </c>
      <c r="E13" s="24"/>
      <c r="F13" s="446">
        <v>9</v>
      </c>
      <c r="G13" s="63">
        <v>0.33333333333333298</v>
      </c>
      <c r="H13" s="61"/>
      <c r="I13" s="63">
        <v>0.35416666666666669</v>
      </c>
      <c r="J13" s="57"/>
      <c r="K13" s="446">
        <v>16</v>
      </c>
      <c r="L13" s="81">
        <v>0.33333333333333298</v>
      </c>
      <c r="M13" s="447" t="s">
        <v>3</v>
      </c>
      <c r="N13" s="63">
        <v>0.36111111111111099</v>
      </c>
      <c r="O13" s="57" t="s">
        <v>3</v>
      </c>
      <c r="P13" s="446">
        <v>12</v>
      </c>
      <c r="Q13" s="81">
        <v>0.35416666666666669</v>
      </c>
      <c r="R13" s="80"/>
      <c r="S13" s="81">
        <v>0.375</v>
      </c>
      <c r="T13" s="79"/>
      <c r="U13" s="446">
        <v>26</v>
      </c>
      <c r="V13" s="448">
        <v>0.375</v>
      </c>
      <c r="W13" s="449" t="s">
        <v>110</v>
      </c>
      <c r="X13" s="448">
        <v>0.40277777777777773</v>
      </c>
      <c r="Y13" s="119" t="s">
        <v>110</v>
      </c>
      <c r="Z13" s="450">
        <v>19</v>
      </c>
      <c r="AA13" s="440"/>
      <c r="AB13" s="440"/>
      <c r="AC13" s="451"/>
      <c r="AD13" s="442"/>
      <c r="AE13" s="443"/>
    </row>
    <row r="14" spans="2:31" s="3" customFormat="1" ht="16.5" customHeight="1" x14ac:dyDescent="0.25">
      <c r="B14" s="444" t="s">
        <v>163</v>
      </c>
      <c r="C14" s="25" t="s">
        <v>3</v>
      </c>
      <c r="D14" s="445" t="s">
        <v>164</v>
      </c>
      <c r="E14" s="24" t="s">
        <v>3</v>
      </c>
      <c r="F14" s="446">
        <v>15</v>
      </c>
      <c r="G14" s="63">
        <v>0.35416666666666702</v>
      </c>
      <c r="H14" s="61"/>
      <c r="I14" s="63">
        <v>0.375</v>
      </c>
      <c r="J14" s="57"/>
      <c r="K14" s="446">
        <v>3</v>
      </c>
      <c r="L14" s="81">
        <v>0.35416666666666702</v>
      </c>
      <c r="M14" s="447"/>
      <c r="N14" s="81">
        <v>0.38194444444444398</v>
      </c>
      <c r="O14" s="79"/>
      <c r="P14" s="446">
        <v>7</v>
      </c>
      <c r="Q14" s="81">
        <v>0.375</v>
      </c>
      <c r="R14" s="80" t="s">
        <v>111</v>
      </c>
      <c r="S14" s="81">
        <v>0.39583333333333331</v>
      </c>
      <c r="T14" s="79" t="s">
        <v>111</v>
      </c>
      <c r="U14" s="446">
        <v>24</v>
      </c>
      <c r="V14" s="448">
        <v>0.4375</v>
      </c>
      <c r="W14" s="449"/>
      <c r="X14" s="448">
        <v>0.46527777777777773</v>
      </c>
      <c r="Y14" s="119"/>
      <c r="Z14" s="450">
        <v>25</v>
      </c>
      <c r="AA14" s="440"/>
      <c r="AB14" s="440"/>
      <c r="AC14" s="441"/>
      <c r="AD14" s="442"/>
      <c r="AE14" s="443"/>
    </row>
    <row r="15" spans="2:31" s="3" customFormat="1" ht="16.5" customHeight="1" x14ac:dyDescent="0.25">
      <c r="B15" s="444" t="s">
        <v>135</v>
      </c>
      <c r="C15" s="25"/>
      <c r="D15" s="445" t="s">
        <v>165</v>
      </c>
      <c r="E15" s="24"/>
      <c r="F15" s="446">
        <v>2</v>
      </c>
      <c r="G15" s="63">
        <v>0.375</v>
      </c>
      <c r="H15" s="61"/>
      <c r="I15" s="63">
        <v>0.39583333333333298</v>
      </c>
      <c r="J15" s="57"/>
      <c r="K15" s="446">
        <v>9</v>
      </c>
      <c r="L15" s="81">
        <v>0.375</v>
      </c>
      <c r="M15" s="447" t="s">
        <v>3</v>
      </c>
      <c r="N15" s="63">
        <v>0.40277777777777701</v>
      </c>
      <c r="O15" s="57" t="s">
        <v>3</v>
      </c>
      <c r="P15" s="446">
        <v>6</v>
      </c>
      <c r="Q15" s="81">
        <v>0.41666666666666702</v>
      </c>
      <c r="R15" s="80"/>
      <c r="S15" s="81">
        <v>0.4375</v>
      </c>
      <c r="T15" s="79"/>
      <c r="U15" s="446">
        <v>23</v>
      </c>
      <c r="V15" s="448">
        <v>0.5</v>
      </c>
      <c r="W15" s="449" t="s">
        <v>110</v>
      </c>
      <c r="X15" s="448">
        <v>0.52777777777777779</v>
      </c>
      <c r="Y15" s="119" t="s">
        <v>110</v>
      </c>
      <c r="Z15" s="450">
        <v>30</v>
      </c>
      <c r="AA15" s="440"/>
      <c r="AB15" s="440"/>
      <c r="AC15" s="441"/>
      <c r="AD15" s="442"/>
      <c r="AE15" s="443"/>
    </row>
    <row r="16" spans="2:31" s="3" customFormat="1" ht="16.5" customHeight="1" x14ac:dyDescent="0.25">
      <c r="B16" s="444" t="s">
        <v>166</v>
      </c>
      <c r="C16" s="25" t="s">
        <v>3</v>
      </c>
      <c r="D16" s="445" t="s">
        <v>167</v>
      </c>
      <c r="E16" s="24" t="s">
        <v>3</v>
      </c>
      <c r="F16" s="446">
        <v>1</v>
      </c>
      <c r="G16" s="63">
        <v>0.39583333333333398</v>
      </c>
      <c r="H16" s="61" t="s">
        <v>3</v>
      </c>
      <c r="I16" s="63">
        <v>0.41666666666666702</v>
      </c>
      <c r="J16" s="57" t="s">
        <v>3</v>
      </c>
      <c r="K16" s="446">
        <v>12</v>
      </c>
      <c r="L16" s="81">
        <v>0.39583333333333298</v>
      </c>
      <c r="M16" s="447"/>
      <c r="N16" s="81">
        <v>0.42361111111110999</v>
      </c>
      <c r="O16" s="79"/>
      <c r="P16" s="446">
        <v>16</v>
      </c>
      <c r="Q16" s="81">
        <v>0.45833333333333398</v>
      </c>
      <c r="R16" s="80"/>
      <c r="S16" s="81">
        <v>0.47916666666666669</v>
      </c>
      <c r="T16" s="79"/>
      <c r="U16" s="446">
        <v>20</v>
      </c>
      <c r="V16" s="448">
        <v>0.54166666666666663</v>
      </c>
      <c r="W16" s="449"/>
      <c r="X16" s="448">
        <v>0.56944444444444442</v>
      </c>
      <c r="Y16" s="119"/>
      <c r="Z16" s="450">
        <v>21</v>
      </c>
      <c r="AA16" s="440"/>
      <c r="AB16" s="440"/>
      <c r="AC16" s="451"/>
      <c r="AD16" s="442"/>
      <c r="AE16" s="443"/>
    </row>
    <row r="17" spans="2:31" s="3" customFormat="1" ht="16.5" customHeight="1" x14ac:dyDescent="0.25">
      <c r="B17" s="444" t="s">
        <v>168</v>
      </c>
      <c r="C17" s="25"/>
      <c r="D17" s="445" t="s">
        <v>169</v>
      </c>
      <c r="E17" s="24"/>
      <c r="F17" s="446">
        <v>13</v>
      </c>
      <c r="G17" s="63">
        <v>0.41666666666666702</v>
      </c>
      <c r="H17" s="61"/>
      <c r="I17" s="63">
        <v>0.4375</v>
      </c>
      <c r="J17" s="57"/>
      <c r="K17" s="446">
        <v>3</v>
      </c>
      <c r="L17" s="81">
        <v>0.41666666666666702</v>
      </c>
      <c r="M17" s="447" t="s">
        <v>3</v>
      </c>
      <c r="N17" s="63">
        <v>0.44444444444444398</v>
      </c>
      <c r="O17" s="57" t="s">
        <v>3</v>
      </c>
      <c r="P17" s="446">
        <v>2</v>
      </c>
      <c r="Q17" s="81">
        <v>0.5</v>
      </c>
      <c r="R17" s="80"/>
      <c r="S17" s="81">
        <v>0.52083333333333337</v>
      </c>
      <c r="T17" s="79"/>
      <c r="U17" s="452">
        <v>23</v>
      </c>
      <c r="V17" s="448">
        <v>0.60416666666666663</v>
      </c>
      <c r="W17" s="449" t="s">
        <v>110</v>
      </c>
      <c r="X17" s="448">
        <v>0.63194444444444442</v>
      </c>
      <c r="Y17" s="119" t="s">
        <v>110</v>
      </c>
      <c r="Z17" s="450">
        <v>19</v>
      </c>
      <c r="AA17" s="453"/>
      <c r="AB17" s="453"/>
      <c r="AC17" s="454"/>
      <c r="AD17" s="455"/>
      <c r="AE17" s="456"/>
    </row>
    <row r="18" spans="2:31" s="3" customFormat="1" ht="16.5" customHeight="1" x14ac:dyDescent="0.25">
      <c r="B18" s="444" t="s">
        <v>169</v>
      </c>
      <c r="C18" s="25" t="s">
        <v>3</v>
      </c>
      <c r="D18" s="445" t="s">
        <v>170</v>
      </c>
      <c r="E18" s="24" t="s">
        <v>3</v>
      </c>
      <c r="F18" s="446">
        <v>15</v>
      </c>
      <c r="G18" s="63">
        <v>0.4375</v>
      </c>
      <c r="H18" s="61"/>
      <c r="I18" s="63">
        <v>0.45833333333333298</v>
      </c>
      <c r="J18" s="57"/>
      <c r="K18" s="446">
        <v>13</v>
      </c>
      <c r="L18" s="81">
        <v>0.4375</v>
      </c>
      <c r="M18" s="447"/>
      <c r="N18" s="81">
        <v>0.46527777777777701</v>
      </c>
      <c r="O18" s="79"/>
      <c r="P18" s="446">
        <v>9</v>
      </c>
      <c r="Q18" s="81">
        <v>0.52083333333333337</v>
      </c>
      <c r="R18" s="80"/>
      <c r="S18" s="81">
        <v>0.54166666666666663</v>
      </c>
      <c r="T18" s="79"/>
      <c r="U18" s="446">
        <v>20</v>
      </c>
      <c r="V18" s="448">
        <v>0.64583333333333337</v>
      </c>
      <c r="W18" s="449"/>
      <c r="X18" s="448">
        <v>0.67361111111111116</v>
      </c>
      <c r="Y18" s="119"/>
      <c r="Z18" s="450">
        <v>21</v>
      </c>
      <c r="AA18" s="453"/>
      <c r="AB18" s="453"/>
      <c r="AC18" s="454"/>
      <c r="AD18" s="455"/>
      <c r="AE18" s="456"/>
    </row>
    <row r="19" spans="2:31" s="3" customFormat="1" ht="16.5" customHeight="1" x14ac:dyDescent="0.25">
      <c r="B19" s="444" t="s">
        <v>170</v>
      </c>
      <c r="C19" s="25"/>
      <c r="D19" s="445" t="s">
        <v>171</v>
      </c>
      <c r="E19" s="24"/>
      <c r="F19" s="446">
        <v>1</v>
      </c>
      <c r="G19" s="63">
        <v>0.45833333333333398</v>
      </c>
      <c r="H19" s="61"/>
      <c r="I19" s="63">
        <v>0.47916666666666702</v>
      </c>
      <c r="J19" s="57"/>
      <c r="K19" s="446">
        <v>15</v>
      </c>
      <c r="L19" s="81">
        <v>0.45833333333333298</v>
      </c>
      <c r="M19" s="447" t="s">
        <v>3</v>
      </c>
      <c r="N19" s="63">
        <v>0.48611111111110999</v>
      </c>
      <c r="O19" s="57" t="s">
        <v>3</v>
      </c>
      <c r="P19" s="446">
        <v>12</v>
      </c>
      <c r="Q19" s="81">
        <v>0.54166666666666696</v>
      </c>
      <c r="R19" s="80" t="s">
        <v>111</v>
      </c>
      <c r="S19" s="81">
        <v>0.5625</v>
      </c>
      <c r="T19" s="79" t="s">
        <v>111</v>
      </c>
      <c r="U19" s="446">
        <v>26</v>
      </c>
      <c r="V19" s="448">
        <v>0.6875</v>
      </c>
      <c r="W19" s="449" t="s">
        <v>110</v>
      </c>
      <c r="X19" s="448">
        <v>0.71527777777777779</v>
      </c>
      <c r="Y19" s="119" t="s">
        <v>110</v>
      </c>
      <c r="Z19" s="450">
        <v>25</v>
      </c>
      <c r="AA19" s="453"/>
      <c r="AB19" s="453"/>
      <c r="AC19" s="454"/>
      <c r="AD19" s="455"/>
      <c r="AE19" s="456"/>
    </row>
    <row r="20" spans="2:31" s="3" customFormat="1" ht="16.5" customHeight="1" x14ac:dyDescent="0.25">
      <c r="B20" s="444" t="s">
        <v>171</v>
      </c>
      <c r="C20" s="25" t="s">
        <v>3</v>
      </c>
      <c r="D20" s="445" t="s">
        <v>172</v>
      </c>
      <c r="E20" s="24" t="s">
        <v>3</v>
      </c>
      <c r="F20" s="446">
        <v>6</v>
      </c>
      <c r="G20" s="63">
        <v>0.47916666666666702</v>
      </c>
      <c r="H20" s="61" t="s">
        <v>3</v>
      </c>
      <c r="I20" s="63">
        <v>0.5</v>
      </c>
      <c r="J20" s="57" t="s">
        <v>3</v>
      </c>
      <c r="K20" s="446">
        <v>26</v>
      </c>
      <c r="L20" s="81">
        <v>0.47916666666666602</v>
      </c>
      <c r="M20" s="447"/>
      <c r="N20" s="81">
        <v>0.50694444444444398</v>
      </c>
      <c r="O20" s="79"/>
      <c r="P20" s="446">
        <v>7</v>
      </c>
      <c r="Q20" s="81">
        <v>0.58333333333333304</v>
      </c>
      <c r="R20" s="80"/>
      <c r="S20" s="81">
        <v>0.60416666666666663</v>
      </c>
      <c r="T20" s="79"/>
      <c r="U20" s="446">
        <v>20</v>
      </c>
      <c r="V20" s="448">
        <v>0.70833333333333337</v>
      </c>
      <c r="W20" s="449"/>
      <c r="X20" s="448">
        <v>0.73611111111111116</v>
      </c>
      <c r="Y20" s="119"/>
      <c r="Z20" s="450">
        <v>28</v>
      </c>
      <c r="AA20" s="453"/>
      <c r="AB20" s="453"/>
      <c r="AC20" s="454"/>
      <c r="AD20" s="455"/>
      <c r="AE20" s="456"/>
    </row>
    <row r="21" spans="2:31" s="3" customFormat="1" ht="16.5" customHeight="1" x14ac:dyDescent="0.25">
      <c r="B21" s="444" t="s">
        <v>172</v>
      </c>
      <c r="C21" s="25"/>
      <c r="D21" s="445" t="s">
        <v>173</v>
      </c>
      <c r="E21" s="24"/>
      <c r="F21" s="446">
        <v>16</v>
      </c>
      <c r="G21" s="63">
        <v>0.5</v>
      </c>
      <c r="H21" s="61"/>
      <c r="I21" s="63">
        <v>0.52083333333333304</v>
      </c>
      <c r="J21" s="57"/>
      <c r="K21" s="446">
        <v>25</v>
      </c>
      <c r="L21" s="81">
        <v>0.5</v>
      </c>
      <c r="M21" s="447" t="s">
        <v>3</v>
      </c>
      <c r="N21" s="63">
        <v>0.52777777777777701</v>
      </c>
      <c r="O21" s="57" t="s">
        <v>3</v>
      </c>
      <c r="P21" s="446">
        <v>3</v>
      </c>
      <c r="Q21" s="81">
        <v>0.625</v>
      </c>
      <c r="R21" s="80"/>
      <c r="S21" s="81">
        <v>0.64583333333333337</v>
      </c>
      <c r="T21" s="79"/>
      <c r="U21" s="446">
        <v>25</v>
      </c>
      <c r="V21" s="448">
        <v>0.75</v>
      </c>
      <c r="W21" s="449" t="s">
        <v>110</v>
      </c>
      <c r="X21" s="448">
        <v>0.77777777777777779</v>
      </c>
      <c r="Y21" s="119" t="s">
        <v>110</v>
      </c>
      <c r="Z21" s="450">
        <v>20</v>
      </c>
      <c r="AA21" s="453"/>
      <c r="AB21" s="453"/>
      <c r="AC21" s="454"/>
      <c r="AD21" s="455"/>
      <c r="AE21" s="456"/>
    </row>
    <row r="22" spans="2:31" s="3" customFormat="1" ht="16.5" customHeight="1" thickBot="1" x14ac:dyDescent="0.3">
      <c r="B22" s="444" t="s">
        <v>173</v>
      </c>
      <c r="C22" s="25" t="s">
        <v>3</v>
      </c>
      <c r="D22" s="445" t="s">
        <v>174</v>
      </c>
      <c r="E22" s="24" t="s">
        <v>3</v>
      </c>
      <c r="F22" s="446">
        <v>24</v>
      </c>
      <c r="G22" s="63">
        <v>0.52083333333333304</v>
      </c>
      <c r="H22" s="61"/>
      <c r="I22" s="63">
        <v>0.54166666666666696</v>
      </c>
      <c r="J22" s="57"/>
      <c r="K22" s="446">
        <v>1</v>
      </c>
      <c r="L22" s="81">
        <v>0.52083333333333304</v>
      </c>
      <c r="M22" s="447"/>
      <c r="N22" s="81">
        <v>0.54861111111111005</v>
      </c>
      <c r="O22" s="79"/>
      <c r="P22" s="446">
        <v>2</v>
      </c>
      <c r="Q22" s="81">
        <v>0.64583333333333337</v>
      </c>
      <c r="R22" s="80" t="s">
        <v>111</v>
      </c>
      <c r="S22" s="81">
        <v>0.66666666666666663</v>
      </c>
      <c r="T22" s="79" t="s">
        <v>111</v>
      </c>
      <c r="U22" s="446">
        <v>24</v>
      </c>
      <c r="V22" s="448">
        <v>0.79166666666666663</v>
      </c>
      <c r="W22" s="449"/>
      <c r="X22" s="448">
        <v>0.81944444444444453</v>
      </c>
      <c r="Y22" s="119"/>
      <c r="Z22" s="450">
        <v>30</v>
      </c>
      <c r="AA22" s="457"/>
      <c r="AB22" s="457"/>
      <c r="AC22" s="458"/>
      <c r="AD22" s="459"/>
      <c r="AE22" s="460"/>
    </row>
    <row r="23" spans="2:31" s="3" customFormat="1" ht="16.5" customHeight="1" thickTop="1" x14ac:dyDescent="0.25">
      <c r="B23" s="444" t="s">
        <v>174</v>
      </c>
      <c r="C23" s="25"/>
      <c r="D23" s="445" t="s">
        <v>175</v>
      </c>
      <c r="E23" s="24"/>
      <c r="F23" s="446">
        <v>28</v>
      </c>
      <c r="G23" s="63">
        <v>0.54166666666666696</v>
      </c>
      <c r="H23" s="61"/>
      <c r="I23" s="63">
        <v>0.5625</v>
      </c>
      <c r="J23" s="57"/>
      <c r="K23" s="446">
        <v>9</v>
      </c>
      <c r="L23" s="81">
        <v>0.54166666666666596</v>
      </c>
      <c r="M23" s="447" t="s">
        <v>3</v>
      </c>
      <c r="N23" s="63">
        <v>0.56944444444444398</v>
      </c>
      <c r="O23" s="57" t="s">
        <v>3</v>
      </c>
      <c r="P23" s="446">
        <v>13</v>
      </c>
      <c r="Q23" s="81">
        <v>0.66666666666666696</v>
      </c>
      <c r="R23" s="80"/>
      <c r="S23" s="81">
        <v>0.6875</v>
      </c>
      <c r="T23" s="79"/>
      <c r="U23" s="446">
        <v>20</v>
      </c>
      <c r="V23" s="448">
        <v>0.85416666666666663</v>
      </c>
      <c r="W23" s="449" t="s">
        <v>110</v>
      </c>
      <c r="X23" s="448">
        <v>0.88194444444444453</v>
      </c>
      <c r="Y23" s="119" t="s">
        <v>110</v>
      </c>
      <c r="Z23" s="450">
        <v>24</v>
      </c>
      <c r="AA23" s="675"/>
      <c r="AB23" s="675"/>
      <c r="AC23" s="675"/>
      <c r="AD23" s="675"/>
      <c r="AE23" s="675"/>
    </row>
    <row r="24" spans="2:31" s="3" customFormat="1" ht="16.5" customHeight="1" x14ac:dyDescent="0.25">
      <c r="B24" s="444" t="s">
        <v>175</v>
      </c>
      <c r="C24" s="25" t="s">
        <v>3</v>
      </c>
      <c r="D24" s="445" t="s">
        <v>176</v>
      </c>
      <c r="E24" s="24" t="s">
        <v>3</v>
      </c>
      <c r="F24" s="446">
        <v>6</v>
      </c>
      <c r="G24" s="63">
        <v>0.5625</v>
      </c>
      <c r="H24" s="61" t="s">
        <v>3</v>
      </c>
      <c r="I24" s="63">
        <v>0.58333333333333304</v>
      </c>
      <c r="J24" s="57" t="s">
        <v>3</v>
      </c>
      <c r="K24" s="446">
        <v>12</v>
      </c>
      <c r="L24" s="81">
        <v>0.5625</v>
      </c>
      <c r="M24" s="447"/>
      <c r="N24" s="81">
        <v>0.59027777777777601</v>
      </c>
      <c r="O24" s="79"/>
      <c r="P24" s="446">
        <v>16</v>
      </c>
      <c r="Q24" s="81">
        <v>0.70833333333333304</v>
      </c>
      <c r="R24" s="80"/>
      <c r="S24" s="81">
        <v>0.72916666666666663</v>
      </c>
      <c r="T24" s="79"/>
      <c r="U24" s="446">
        <v>26</v>
      </c>
      <c r="V24" s="448">
        <v>0.89583333333333337</v>
      </c>
      <c r="W24" s="449"/>
      <c r="X24" s="448">
        <v>0.92361111111111116</v>
      </c>
      <c r="Y24" s="119"/>
      <c r="Z24" s="450">
        <v>20</v>
      </c>
      <c r="AA24" s="675"/>
      <c r="AB24" s="675"/>
      <c r="AC24" s="675"/>
      <c r="AD24" s="675"/>
      <c r="AE24" s="675"/>
    </row>
    <row r="25" spans="2:31" s="3" customFormat="1" ht="16.5" customHeight="1" x14ac:dyDescent="0.25">
      <c r="B25" s="444" t="s">
        <v>176</v>
      </c>
      <c r="C25" s="25"/>
      <c r="D25" s="445" t="s">
        <v>177</v>
      </c>
      <c r="E25" s="24"/>
      <c r="F25" s="446">
        <v>15</v>
      </c>
      <c r="G25" s="63">
        <v>0.58333333333333304</v>
      </c>
      <c r="H25" s="61"/>
      <c r="I25" s="63">
        <v>0.60416666666666696</v>
      </c>
      <c r="J25" s="57"/>
      <c r="K25" s="446">
        <v>3</v>
      </c>
      <c r="L25" s="81">
        <v>0.58333333333333304</v>
      </c>
      <c r="M25" s="447" t="s">
        <v>3</v>
      </c>
      <c r="N25" s="63">
        <v>0.61111111111111005</v>
      </c>
      <c r="O25" s="57" t="s">
        <v>3</v>
      </c>
      <c r="P25" s="446">
        <v>6</v>
      </c>
      <c r="Q25" s="81">
        <v>0.72916666666666663</v>
      </c>
      <c r="R25" s="80"/>
      <c r="S25" s="81">
        <v>0.75</v>
      </c>
      <c r="T25" s="79"/>
      <c r="U25" s="446">
        <v>30</v>
      </c>
      <c r="V25" s="448">
        <v>0.95833333333333337</v>
      </c>
      <c r="W25" s="449" t="s">
        <v>110</v>
      </c>
      <c r="X25" s="448">
        <v>0.98263888888888884</v>
      </c>
      <c r="Y25" s="119" t="s">
        <v>110</v>
      </c>
      <c r="Z25" s="450">
        <v>19</v>
      </c>
      <c r="AA25" s="675"/>
      <c r="AB25" s="675"/>
      <c r="AC25" s="675"/>
      <c r="AD25" s="675"/>
      <c r="AE25" s="675"/>
    </row>
    <row r="26" spans="2:31" s="3" customFormat="1" ht="19.5" customHeight="1" x14ac:dyDescent="0.25">
      <c r="B26" s="444" t="s">
        <v>177</v>
      </c>
      <c r="C26" s="25" t="s">
        <v>3</v>
      </c>
      <c r="D26" s="445" t="s">
        <v>178</v>
      </c>
      <c r="E26" s="24" t="s">
        <v>3</v>
      </c>
      <c r="F26" s="446">
        <v>7</v>
      </c>
      <c r="G26" s="63">
        <v>0.60416666666666696</v>
      </c>
      <c r="H26" s="61"/>
      <c r="I26" s="63">
        <v>0.625</v>
      </c>
      <c r="J26" s="57"/>
      <c r="K26" s="446">
        <v>15</v>
      </c>
      <c r="L26" s="81">
        <v>0.60416666666666596</v>
      </c>
      <c r="M26" s="447"/>
      <c r="N26" s="81">
        <v>0.63194444444444398</v>
      </c>
      <c r="O26" s="79"/>
      <c r="P26" s="446">
        <v>10</v>
      </c>
      <c r="Q26" s="81">
        <v>0.75</v>
      </c>
      <c r="R26" s="80" t="s">
        <v>111</v>
      </c>
      <c r="S26" s="81">
        <v>0.77083333333333337</v>
      </c>
      <c r="T26" s="79" t="s">
        <v>111</v>
      </c>
      <c r="U26" s="446">
        <v>25</v>
      </c>
      <c r="V26" s="448"/>
      <c r="W26" s="449"/>
      <c r="X26" s="448"/>
      <c r="Y26" s="461"/>
      <c r="Z26" s="462"/>
      <c r="AA26" s="675"/>
      <c r="AB26" s="675"/>
      <c r="AC26" s="675"/>
      <c r="AD26" s="675"/>
      <c r="AE26" s="675"/>
    </row>
    <row r="27" spans="2:31" s="3" customFormat="1" ht="16.5" customHeight="1" x14ac:dyDescent="0.25">
      <c r="B27" s="444" t="s">
        <v>178</v>
      </c>
      <c r="C27" s="25"/>
      <c r="D27" s="445" t="s">
        <v>179</v>
      </c>
      <c r="E27" s="24"/>
      <c r="F27" s="446">
        <v>1</v>
      </c>
      <c r="G27" s="63">
        <v>0.625</v>
      </c>
      <c r="H27" s="61"/>
      <c r="I27" s="63">
        <v>0.64583333333333404</v>
      </c>
      <c r="J27" s="57"/>
      <c r="K27" s="446">
        <v>2</v>
      </c>
      <c r="L27" s="81">
        <v>0.625</v>
      </c>
      <c r="M27" s="447" t="s">
        <v>3</v>
      </c>
      <c r="N27" s="63">
        <v>0.65277777777777601</v>
      </c>
      <c r="O27" s="57" t="s">
        <v>3</v>
      </c>
      <c r="P27" s="446">
        <v>13</v>
      </c>
      <c r="Q27" s="81">
        <v>0.79166666666666696</v>
      </c>
      <c r="R27" s="80"/>
      <c r="S27" s="81">
        <v>0.8125</v>
      </c>
      <c r="T27" s="79"/>
      <c r="U27" s="446">
        <v>24</v>
      </c>
      <c r="V27" s="448"/>
      <c r="W27" s="119"/>
      <c r="X27" s="461"/>
      <c r="Y27" s="461"/>
      <c r="Z27" s="462"/>
      <c r="AA27" s="675"/>
      <c r="AB27" s="675"/>
      <c r="AC27" s="675"/>
      <c r="AD27" s="675"/>
      <c r="AE27" s="675"/>
    </row>
    <row r="28" spans="2:31" s="3" customFormat="1" ht="16.5" customHeight="1" x14ac:dyDescent="0.25">
      <c r="B28" s="444" t="s">
        <v>179</v>
      </c>
      <c r="C28" s="25" t="s">
        <v>3</v>
      </c>
      <c r="D28" s="445" t="s">
        <v>180</v>
      </c>
      <c r="E28" s="24" t="s">
        <v>3</v>
      </c>
      <c r="F28" s="446">
        <v>9</v>
      </c>
      <c r="G28" s="63">
        <v>0.64583333333333304</v>
      </c>
      <c r="H28" s="61" t="s">
        <v>3</v>
      </c>
      <c r="I28" s="63">
        <v>0.66666666666666696</v>
      </c>
      <c r="J28" s="57" t="s">
        <v>3</v>
      </c>
      <c r="K28" s="446">
        <v>3</v>
      </c>
      <c r="L28" s="81">
        <v>0.64583333333333304</v>
      </c>
      <c r="M28" s="447"/>
      <c r="N28" s="81">
        <v>0.67361111111110905</v>
      </c>
      <c r="O28" s="79"/>
      <c r="P28" s="446">
        <v>7</v>
      </c>
      <c r="Q28" s="81">
        <v>0.8125</v>
      </c>
      <c r="R28" s="80"/>
      <c r="S28" s="81">
        <v>0.83333333333333337</v>
      </c>
      <c r="T28" s="79"/>
      <c r="U28" s="446">
        <v>23</v>
      </c>
      <c r="V28" s="1646" t="s">
        <v>181</v>
      </c>
      <c r="W28" s="1647"/>
      <c r="X28" s="1647"/>
      <c r="Y28" s="1647"/>
      <c r="Z28" s="2143"/>
      <c r="AA28" s="675"/>
      <c r="AB28" s="675"/>
      <c r="AC28" s="675"/>
      <c r="AD28" s="675"/>
      <c r="AE28" s="675"/>
    </row>
    <row r="29" spans="2:31" s="3" customFormat="1" ht="16.5" customHeight="1" x14ac:dyDescent="0.25">
      <c r="B29" s="444" t="s">
        <v>180</v>
      </c>
      <c r="C29" s="25"/>
      <c r="D29" s="445" t="s">
        <v>182</v>
      </c>
      <c r="E29" s="24"/>
      <c r="F29" s="446">
        <v>16</v>
      </c>
      <c r="G29" s="63">
        <v>0.66666666666666696</v>
      </c>
      <c r="H29" s="61"/>
      <c r="I29" s="63">
        <v>0.6875</v>
      </c>
      <c r="J29" s="57"/>
      <c r="K29" s="446">
        <v>15</v>
      </c>
      <c r="L29" s="81">
        <v>0.66666666666666596</v>
      </c>
      <c r="M29" s="447" t="s">
        <v>3</v>
      </c>
      <c r="N29" s="63">
        <v>0.69444444444444398</v>
      </c>
      <c r="O29" s="57" t="s">
        <v>3</v>
      </c>
      <c r="P29" s="446">
        <v>1</v>
      </c>
      <c r="Q29" s="81">
        <v>0.83333333333333304</v>
      </c>
      <c r="R29" s="80"/>
      <c r="S29" s="81">
        <v>0.85416666666666663</v>
      </c>
      <c r="T29" s="79"/>
      <c r="U29" s="446">
        <v>20</v>
      </c>
      <c r="V29" s="1646" t="s">
        <v>118</v>
      </c>
      <c r="W29" s="1647"/>
      <c r="X29" s="1647"/>
      <c r="Y29" s="1647"/>
      <c r="Z29" s="2143"/>
      <c r="AA29" s="675"/>
      <c r="AB29" s="675"/>
      <c r="AC29" s="675"/>
      <c r="AD29" s="675"/>
      <c r="AE29" s="675"/>
    </row>
    <row r="30" spans="2:31" s="3" customFormat="1" ht="16.5" customHeight="1" x14ac:dyDescent="0.25">
      <c r="B30" s="444" t="s">
        <v>182</v>
      </c>
      <c r="C30" s="25" t="s">
        <v>3</v>
      </c>
      <c r="D30" s="445" t="s">
        <v>183</v>
      </c>
      <c r="E30" s="24" t="s">
        <v>3</v>
      </c>
      <c r="F30" s="446">
        <v>6</v>
      </c>
      <c r="G30" s="63">
        <v>0.6875</v>
      </c>
      <c r="H30" s="61"/>
      <c r="I30" s="63">
        <v>0.70833333333333404</v>
      </c>
      <c r="J30" s="57"/>
      <c r="K30" s="446">
        <v>2</v>
      </c>
      <c r="L30" s="81">
        <v>0.6875</v>
      </c>
      <c r="M30" s="447"/>
      <c r="N30" s="81">
        <v>0.71527777777777601</v>
      </c>
      <c r="O30" s="79"/>
      <c r="P30" s="446">
        <v>16</v>
      </c>
      <c r="Q30" s="81">
        <v>0.875</v>
      </c>
      <c r="R30" s="80" t="s">
        <v>111</v>
      </c>
      <c r="S30" s="81">
        <v>0.89583333333333337</v>
      </c>
      <c r="T30" s="79" t="s">
        <v>111</v>
      </c>
      <c r="U30" s="446">
        <v>28</v>
      </c>
      <c r="V30" s="448"/>
      <c r="W30" s="119"/>
      <c r="X30" s="461"/>
      <c r="Y30" s="461"/>
      <c r="Z30" s="462"/>
      <c r="AA30" s="675"/>
      <c r="AB30" s="675"/>
      <c r="AC30" s="675"/>
      <c r="AD30" s="675"/>
      <c r="AE30" s="675"/>
    </row>
    <row r="31" spans="2:31" s="3" customFormat="1" ht="16.5" customHeight="1" x14ac:dyDescent="0.25">
      <c r="B31" s="444" t="s">
        <v>183</v>
      </c>
      <c r="C31" s="25"/>
      <c r="D31" s="445" t="s">
        <v>184</v>
      </c>
      <c r="E31" s="24"/>
      <c r="F31" s="446">
        <v>9</v>
      </c>
      <c r="G31" s="63">
        <v>0.70833333333333304</v>
      </c>
      <c r="H31" s="61"/>
      <c r="I31" s="63">
        <v>0.72916666666666696</v>
      </c>
      <c r="J31" s="57"/>
      <c r="K31" s="446">
        <v>6</v>
      </c>
      <c r="L31" s="81">
        <v>0.70833333333333304</v>
      </c>
      <c r="M31" s="447" t="s">
        <v>3</v>
      </c>
      <c r="N31" s="63">
        <v>0.73611111111110905</v>
      </c>
      <c r="O31" s="57" t="s">
        <v>3</v>
      </c>
      <c r="P31" s="446">
        <v>3</v>
      </c>
      <c r="Q31" s="81">
        <v>0.91666666666666596</v>
      </c>
      <c r="R31" s="80"/>
      <c r="S31" s="81">
        <v>0.9375</v>
      </c>
      <c r="T31" s="79"/>
      <c r="U31" s="446">
        <v>21</v>
      </c>
      <c r="V31" s="448"/>
      <c r="W31" s="461"/>
      <c r="X31" s="461"/>
      <c r="Y31" s="461"/>
      <c r="Z31" s="463"/>
      <c r="AA31" s="675"/>
      <c r="AB31" s="675"/>
      <c r="AC31" s="675"/>
      <c r="AD31" s="675"/>
      <c r="AE31" s="675"/>
    </row>
    <row r="32" spans="2:31" s="3" customFormat="1" ht="16.5" customHeight="1" x14ac:dyDescent="0.25">
      <c r="B32" s="444" t="s">
        <v>185</v>
      </c>
      <c r="C32" s="25" t="s">
        <v>3</v>
      </c>
      <c r="D32" s="445" t="s">
        <v>186</v>
      </c>
      <c r="E32" s="24" t="s">
        <v>3</v>
      </c>
      <c r="F32" s="446">
        <v>12</v>
      </c>
      <c r="G32" s="63">
        <v>0.72916666666666696</v>
      </c>
      <c r="H32" s="61"/>
      <c r="I32" s="63">
        <v>0.75</v>
      </c>
      <c r="J32" s="57"/>
      <c r="K32" s="446">
        <v>1</v>
      </c>
      <c r="L32" s="81">
        <v>0.72916666666666596</v>
      </c>
      <c r="M32" s="447"/>
      <c r="N32" s="81">
        <v>0.75694444444444198</v>
      </c>
      <c r="O32" s="79"/>
      <c r="P32" s="446">
        <v>9</v>
      </c>
      <c r="Q32" s="81">
        <v>0.95833333333333304</v>
      </c>
      <c r="R32" s="80"/>
      <c r="S32" s="81">
        <v>0.97916666666666663</v>
      </c>
      <c r="T32" s="79"/>
      <c r="U32" s="446">
        <v>23</v>
      </c>
      <c r="V32" s="448"/>
      <c r="W32" s="461"/>
      <c r="X32" s="461"/>
      <c r="Y32" s="461"/>
      <c r="Z32" s="463"/>
      <c r="AA32" s="675"/>
      <c r="AB32" s="675"/>
      <c r="AC32" s="675"/>
      <c r="AD32" s="675"/>
      <c r="AE32" s="675"/>
    </row>
    <row r="33" spans="2:31" s="3" customFormat="1" ht="16.5" customHeight="1" x14ac:dyDescent="0.25">
      <c r="B33" s="444" t="s">
        <v>187</v>
      </c>
      <c r="C33" s="25"/>
      <c r="D33" s="445" t="s">
        <v>188</v>
      </c>
      <c r="E33" s="24"/>
      <c r="F33" s="446">
        <v>13</v>
      </c>
      <c r="G33" s="63">
        <v>0.75</v>
      </c>
      <c r="H33" s="61"/>
      <c r="I33" s="63">
        <v>0.77083333333333404</v>
      </c>
      <c r="J33" s="57"/>
      <c r="K33" s="446">
        <v>13</v>
      </c>
      <c r="L33" s="81">
        <v>0.75</v>
      </c>
      <c r="M33" s="447" t="s">
        <v>3</v>
      </c>
      <c r="N33" s="63">
        <v>0.77777777777777601</v>
      </c>
      <c r="O33" s="57" t="s">
        <v>3</v>
      </c>
      <c r="P33" s="446">
        <v>2</v>
      </c>
      <c r="Q33" s="81"/>
      <c r="R33" s="80"/>
      <c r="S33" s="81"/>
      <c r="T33" s="79"/>
      <c r="U33" s="80"/>
      <c r="V33" s="1646"/>
      <c r="W33" s="1647"/>
      <c r="X33" s="1647"/>
      <c r="Y33" s="1647"/>
      <c r="Z33" s="2143"/>
      <c r="AA33" s="675"/>
      <c r="AB33" s="675"/>
      <c r="AC33" s="675"/>
      <c r="AD33" s="675"/>
      <c r="AE33" s="675"/>
    </row>
    <row r="34" spans="2:31" s="3" customFormat="1" ht="16.5" customHeight="1" x14ac:dyDescent="0.25">
      <c r="B34" s="444" t="s">
        <v>189</v>
      </c>
      <c r="C34" s="25" t="s">
        <v>3</v>
      </c>
      <c r="D34" s="445" t="s">
        <v>190</v>
      </c>
      <c r="E34" s="24" t="s">
        <v>3</v>
      </c>
      <c r="F34" s="446">
        <v>7</v>
      </c>
      <c r="G34" s="63">
        <v>0.77083333333333304</v>
      </c>
      <c r="H34" s="61" t="s">
        <v>3</v>
      </c>
      <c r="I34" s="63">
        <v>0.79166666666666696</v>
      </c>
      <c r="J34" s="57" t="s">
        <v>3</v>
      </c>
      <c r="K34" s="446">
        <v>7</v>
      </c>
      <c r="L34" s="81">
        <v>0.77083333333333304</v>
      </c>
      <c r="M34" s="447"/>
      <c r="N34" s="81">
        <v>0.79861111111110905</v>
      </c>
      <c r="O34" s="79"/>
      <c r="P34" s="446">
        <v>6</v>
      </c>
      <c r="Q34" s="81"/>
      <c r="R34" s="79"/>
      <c r="S34" s="79"/>
      <c r="T34" s="79"/>
      <c r="U34" s="80"/>
      <c r="V34" s="1646"/>
      <c r="W34" s="1647"/>
      <c r="X34" s="1647"/>
      <c r="Y34" s="1647"/>
      <c r="Z34" s="2143"/>
      <c r="AA34" s="675"/>
      <c r="AB34" s="675"/>
      <c r="AC34" s="675"/>
      <c r="AD34" s="675"/>
      <c r="AE34" s="675"/>
    </row>
    <row r="35" spans="2:31" s="3" customFormat="1" ht="16.5" customHeight="1" x14ac:dyDescent="0.25">
      <c r="B35" s="444" t="s">
        <v>191</v>
      </c>
      <c r="C35" s="25"/>
      <c r="D35" s="445" t="s">
        <v>192</v>
      </c>
      <c r="E35" s="24"/>
      <c r="F35" s="446">
        <v>15</v>
      </c>
      <c r="G35" s="63">
        <v>0.79166666666666696</v>
      </c>
      <c r="H35" s="61"/>
      <c r="I35" s="63">
        <v>0.812500000000001</v>
      </c>
      <c r="J35" s="57"/>
      <c r="K35" s="446">
        <v>1</v>
      </c>
      <c r="L35" s="81">
        <v>0.79166666666666596</v>
      </c>
      <c r="M35" s="447" t="s">
        <v>3</v>
      </c>
      <c r="N35" s="63">
        <v>0.81944444444444198</v>
      </c>
      <c r="O35" s="57" t="s">
        <v>3</v>
      </c>
      <c r="P35" s="446">
        <v>15</v>
      </c>
      <c r="Q35" s="1640"/>
      <c r="R35" s="1641"/>
      <c r="S35" s="1641"/>
      <c r="T35" s="1641"/>
      <c r="U35" s="1649"/>
      <c r="V35" s="448"/>
      <c r="W35" s="461"/>
      <c r="X35" s="461"/>
      <c r="Y35" s="461"/>
      <c r="Z35" s="463"/>
      <c r="AA35" s="675"/>
      <c r="AB35" s="675"/>
      <c r="AC35" s="675"/>
      <c r="AD35" s="675"/>
      <c r="AE35" s="675"/>
    </row>
    <row r="36" spans="2:31" s="3" customFormat="1" ht="16.5" customHeight="1" x14ac:dyDescent="0.25">
      <c r="B36" s="444" t="s">
        <v>193</v>
      </c>
      <c r="C36" s="25" t="s">
        <v>3</v>
      </c>
      <c r="D36" s="445" t="s">
        <v>52</v>
      </c>
      <c r="E36" s="24" t="s">
        <v>3</v>
      </c>
      <c r="F36" s="446">
        <v>12</v>
      </c>
      <c r="G36" s="63">
        <v>0.8125</v>
      </c>
      <c r="H36" s="61"/>
      <c r="I36" s="63">
        <v>0.83333333333333404</v>
      </c>
      <c r="J36" s="57"/>
      <c r="K36" s="446">
        <v>28</v>
      </c>
      <c r="L36" s="81">
        <v>0.8125</v>
      </c>
      <c r="M36" s="447"/>
      <c r="N36" s="81">
        <v>0.84027777777777501</v>
      </c>
      <c r="O36" s="79"/>
      <c r="P36" s="446">
        <v>10</v>
      </c>
      <c r="Q36" s="1640" t="s">
        <v>121</v>
      </c>
      <c r="R36" s="1641"/>
      <c r="S36" s="1641"/>
      <c r="T36" s="1641"/>
      <c r="U36" s="1649"/>
      <c r="V36" s="81"/>
      <c r="W36" s="79"/>
      <c r="X36" s="79"/>
      <c r="Y36" s="79"/>
      <c r="Z36" s="464"/>
      <c r="AA36" s="675"/>
      <c r="AB36" s="675"/>
      <c r="AC36" s="675"/>
      <c r="AD36" s="675"/>
      <c r="AE36" s="675"/>
    </row>
    <row r="37" spans="2:31" s="3" customFormat="1" ht="16.5" customHeight="1" x14ac:dyDescent="0.25">
      <c r="B37" s="444" t="s">
        <v>194</v>
      </c>
      <c r="C37" s="25"/>
      <c r="D37" s="445" t="s">
        <v>195</v>
      </c>
      <c r="E37" s="24"/>
      <c r="F37" s="446">
        <v>10</v>
      </c>
      <c r="G37" s="63">
        <v>0.83333333333333304</v>
      </c>
      <c r="H37" s="61"/>
      <c r="I37" s="63">
        <v>0.85416666666666696</v>
      </c>
      <c r="J37" s="57"/>
      <c r="K37" s="446">
        <v>7</v>
      </c>
      <c r="L37" s="81">
        <v>0.83333333333333304</v>
      </c>
      <c r="M37" s="447" t="s">
        <v>3</v>
      </c>
      <c r="N37" s="63">
        <v>0.86111111111110905</v>
      </c>
      <c r="O37" s="57" t="s">
        <v>3</v>
      </c>
      <c r="P37" s="446">
        <v>9</v>
      </c>
      <c r="Q37" s="81"/>
      <c r="R37" s="79"/>
      <c r="S37" s="79"/>
      <c r="T37" s="79"/>
      <c r="U37" s="80"/>
      <c r="V37" s="81"/>
      <c r="W37" s="79"/>
      <c r="X37" s="461"/>
      <c r="Y37" s="461"/>
      <c r="Z37" s="463"/>
      <c r="AA37" s="675"/>
      <c r="AB37" s="675"/>
      <c r="AC37" s="675"/>
      <c r="AD37" s="675"/>
      <c r="AE37" s="675"/>
    </row>
    <row r="38" spans="2:31" s="3" customFormat="1" ht="16.5" customHeight="1" x14ac:dyDescent="0.25">
      <c r="B38" s="444" t="s">
        <v>196</v>
      </c>
      <c r="C38" s="25" t="s">
        <v>3</v>
      </c>
      <c r="D38" s="445" t="s">
        <v>197</v>
      </c>
      <c r="E38" s="24" t="s">
        <v>3</v>
      </c>
      <c r="F38" s="446">
        <v>16</v>
      </c>
      <c r="G38" s="63">
        <v>0.85416666666666696</v>
      </c>
      <c r="H38" s="61" t="s">
        <v>3</v>
      </c>
      <c r="I38" s="63">
        <v>0.875000000000001</v>
      </c>
      <c r="J38" s="57" t="s">
        <v>3</v>
      </c>
      <c r="K38" s="446">
        <v>2</v>
      </c>
      <c r="L38" s="81">
        <v>0.85416666666666596</v>
      </c>
      <c r="M38" s="447"/>
      <c r="N38" s="81">
        <v>0.88194444444444198</v>
      </c>
      <c r="O38" s="79"/>
      <c r="P38" s="446">
        <v>13</v>
      </c>
      <c r="Q38" s="2100">
        <f>+COUNTA(Q10:Q34)</f>
        <v>22</v>
      </c>
      <c r="R38" s="2101"/>
      <c r="S38" s="2102" t="s">
        <v>90</v>
      </c>
      <c r="T38" s="2102"/>
      <c r="U38" s="2103"/>
      <c r="V38" s="2100">
        <f>+COUNTA(V10:V27)</f>
        <v>15</v>
      </c>
      <c r="W38" s="2101"/>
      <c r="X38" s="2102" t="s">
        <v>90</v>
      </c>
      <c r="Y38" s="2102"/>
      <c r="Z38" s="2126"/>
      <c r="AA38" s="675"/>
      <c r="AB38" s="675"/>
      <c r="AC38" s="675"/>
      <c r="AD38" s="675"/>
      <c r="AE38" s="675"/>
    </row>
    <row r="39" spans="2:31" s="3" customFormat="1" ht="16.5" customHeight="1" x14ac:dyDescent="0.25">
      <c r="B39" s="444" t="s">
        <v>198</v>
      </c>
      <c r="C39" s="25"/>
      <c r="D39" s="445" t="s">
        <v>199</v>
      </c>
      <c r="E39" s="24"/>
      <c r="F39" s="446">
        <v>3</v>
      </c>
      <c r="G39" s="63">
        <v>0.875</v>
      </c>
      <c r="H39" s="61"/>
      <c r="I39" s="63">
        <v>0.89583333333333404</v>
      </c>
      <c r="J39" s="57"/>
      <c r="K39" s="446">
        <v>3</v>
      </c>
      <c r="L39" s="81">
        <v>0.874999999999999</v>
      </c>
      <c r="M39" s="447" t="s">
        <v>3</v>
      </c>
      <c r="N39" s="63">
        <v>0.90277777777777501</v>
      </c>
      <c r="O39" s="57" t="s">
        <v>3</v>
      </c>
      <c r="P39" s="446">
        <v>6</v>
      </c>
      <c r="Q39" s="81"/>
      <c r="R39" s="79"/>
      <c r="S39" s="79"/>
      <c r="T39" s="79"/>
      <c r="U39" s="80"/>
      <c r="V39" s="121"/>
      <c r="W39" s="122"/>
      <c r="X39" s="122"/>
      <c r="Y39" s="122"/>
      <c r="Z39" s="465"/>
      <c r="AA39" s="675"/>
      <c r="AB39" s="675"/>
      <c r="AC39" s="675"/>
      <c r="AD39" s="675"/>
      <c r="AE39" s="675"/>
    </row>
    <row r="40" spans="2:31" s="3" customFormat="1" ht="16.5" customHeight="1" x14ac:dyDescent="0.25">
      <c r="B40" s="444" t="s">
        <v>200</v>
      </c>
      <c r="C40" s="25" t="s">
        <v>3</v>
      </c>
      <c r="D40" s="445" t="s">
        <v>201</v>
      </c>
      <c r="E40" s="24" t="s">
        <v>3</v>
      </c>
      <c r="F40" s="446">
        <v>12</v>
      </c>
      <c r="G40" s="63">
        <v>0.89583333333333304</v>
      </c>
      <c r="H40" s="61"/>
      <c r="I40" s="63">
        <v>0.91666666666666696</v>
      </c>
      <c r="J40" s="57"/>
      <c r="K40" s="446">
        <v>30</v>
      </c>
      <c r="L40" s="81">
        <v>0.88541666666666663</v>
      </c>
      <c r="M40" s="447" t="s">
        <v>3</v>
      </c>
      <c r="N40" s="81">
        <v>0.91319444444444453</v>
      </c>
      <c r="O40" s="79" t="s">
        <v>3</v>
      </c>
      <c r="P40" s="446">
        <v>10</v>
      </c>
      <c r="Q40" s="669"/>
      <c r="R40" s="670"/>
      <c r="S40" s="670"/>
      <c r="T40" s="670"/>
      <c r="U40" s="671"/>
      <c r="V40" s="466"/>
      <c r="W40" s="467"/>
      <c r="X40" s="467"/>
      <c r="Y40" s="467"/>
      <c r="Z40" s="468"/>
      <c r="AA40" s="675"/>
      <c r="AB40" s="675"/>
      <c r="AC40" s="675"/>
      <c r="AD40" s="675"/>
      <c r="AE40" s="675"/>
    </row>
    <row r="41" spans="2:31" s="3" customFormat="1" ht="16.5" customHeight="1" x14ac:dyDescent="0.25">
      <c r="B41" s="444" t="s">
        <v>201</v>
      </c>
      <c r="C41" s="25"/>
      <c r="D41" s="445" t="s">
        <v>202</v>
      </c>
      <c r="E41" s="24"/>
      <c r="F41" s="446">
        <v>19</v>
      </c>
      <c r="G41" s="63">
        <v>0.91666666666666596</v>
      </c>
      <c r="H41" s="61"/>
      <c r="I41" s="63">
        <v>0.9375</v>
      </c>
      <c r="J41" s="57"/>
      <c r="K41" s="446">
        <v>16</v>
      </c>
      <c r="L41" s="81">
        <v>0.89583333333333304</v>
      </c>
      <c r="M41" s="469"/>
      <c r="N41" s="81">
        <v>0.92361111111110905</v>
      </c>
      <c r="O41" s="79"/>
      <c r="P41" s="446">
        <v>12</v>
      </c>
      <c r="Q41" s="2135" t="s">
        <v>97</v>
      </c>
      <c r="R41" s="2135"/>
      <c r="S41" s="2135"/>
      <c r="T41" s="2135"/>
      <c r="U41" s="2135"/>
      <c r="V41" s="2135" t="s">
        <v>99</v>
      </c>
      <c r="W41" s="2135"/>
      <c r="X41" s="2135"/>
      <c r="Y41" s="2137"/>
      <c r="Z41" s="2138"/>
      <c r="AA41" s="675"/>
      <c r="AB41" s="675"/>
      <c r="AC41" s="675"/>
      <c r="AD41" s="675"/>
      <c r="AE41" s="675"/>
    </row>
    <row r="42" spans="2:31" s="3" customFormat="1" ht="16.5" customHeight="1" x14ac:dyDescent="0.25">
      <c r="B42" s="444" t="s">
        <v>202</v>
      </c>
      <c r="C42" s="25" t="s">
        <v>3</v>
      </c>
      <c r="D42" s="445" t="s">
        <v>203</v>
      </c>
      <c r="E42" s="24" t="s">
        <v>3</v>
      </c>
      <c r="F42" s="446">
        <v>25</v>
      </c>
      <c r="G42" s="63">
        <v>0.95833333333333304</v>
      </c>
      <c r="H42" s="61" t="s">
        <v>3</v>
      </c>
      <c r="I42" s="63">
        <v>0.97916666666666663</v>
      </c>
      <c r="J42" s="57" t="s">
        <v>3</v>
      </c>
      <c r="K42" s="446">
        <v>7</v>
      </c>
      <c r="L42" s="470">
        <v>0.91666666666666663</v>
      </c>
      <c r="M42" s="447" t="s">
        <v>3</v>
      </c>
      <c r="N42" s="63">
        <v>0.94444444444444198</v>
      </c>
      <c r="O42" s="57" t="s">
        <v>3</v>
      </c>
      <c r="P42" s="446">
        <v>2</v>
      </c>
      <c r="Q42" s="2136"/>
      <c r="R42" s="2136"/>
      <c r="S42" s="2136"/>
      <c r="T42" s="2136"/>
      <c r="U42" s="2136"/>
      <c r="V42" s="2136"/>
      <c r="W42" s="2136"/>
      <c r="X42" s="2136"/>
      <c r="Y42" s="2139"/>
      <c r="Z42" s="2140"/>
      <c r="AA42" s="675"/>
      <c r="AB42" s="675"/>
      <c r="AC42" s="675"/>
      <c r="AD42" s="675"/>
      <c r="AE42" s="675"/>
    </row>
    <row r="43" spans="2:31" s="3" customFormat="1" ht="16.5" customHeight="1" x14ac:dyDescent="0.25">
      <c r="B43" s="444" t="s">
        <v>203</v>
      </c>
      <c r="C43" s="25"/>
      <c r="D43" s="445" t="s">
        <v>204</v>
      </c>
      <c r="E43" s="24"/>
      <c r="F43" s="446">
        <v>16</v>
      </c>
      <c r="G43" s="63">
        <v>1</v>
      </c>
      <c r="H43" s="61"/>
      <c r="I43" s="63">
        <v>1.7361111111111112E-2</v>
      </c>
      <c r="J43" s="57"/>
      <c r="K43" s="446">
        <v>12</v>
      </c>
      <c r="L43" s="81">
        <v>0.9375</v>
      </c>
      <c r="M43" s="469"/>
      <c r="N43" s="81">
        <v>0.96527777777777501</v>
      </c>
      <c r="O43" s="79"/>
      <c r="P43" s="446">
        <v>3</v>
      </c>
      <c r="Q43" s="2136"/>
      <c r="R43" s="2136"/>
      <c r="S43" s="2136"/>
      <c r="T43" s="2136"/>
      <c r="U43" s="2136"/>
      <c r="V43" s="2136"/>
      <c r="W43" s="2136"/>
      <c r="X43" s="2136"/>
      <c r="Y43" s="2139"/>
      <c r="Z43" s="2140"/>
      <c r="AA43" s="675"/>
      <c r="AB43" s="675"/>
      <c r="AC43" s="675"/>
      <c r="AD43" s="675"/>
      <c r="AE43" s="675"/>
    </row>
    <row r="44" spans="2:31" s="3" customFormat="1" ht="16.5" customHeight="1" x14ac:dyDescent="0.25">
      <c r="B44" s="444" t="s">
        <v>204</v>
      </c>
      <c r="C44" s="25" t="s">
        <v>3</v>
      </c>
      <c r="D44" s="445" t="s">
        <v>205</v>
      </c>
      <c r="E44" s="24" t="s">
        <v>3</v>
      </c>
      <c r="F44" s="446">
        <v>1</v>
      </c>
      <c r="G44" s="63"/>
      <c r="H44" s="61"/>
      <c r="I44" s="63"/>
      <c r="J44" s="57"/>
      <c r="K44" s="61"/>
      <c r="L44" s="470">
        <v>0.95833333333333337</v>
      </c>
      <c r="M44" s="447" t="s">
        <v>3</v>
      </c>
      <c r="N44" s="63">
        <v>0.98611111111110805</v>
      </c>
      <c r="O44" s="57" t="s">
        <v>3</v>
      </c>
      <c r="P44" s="446">
        <v>1</v>
      </c>
      <c r="Q44" s="2113" t="s">
        <v>103</v>
      </c>
      <c r="R44" s="2113"/>
      <c r="S44" s="2113"/>
      <c r="T44" s="2113"/>
      <c r="U44" s="2113"/>
      <c r="V44" s="2113" t="s">
        <v>105</v>
      </c>
      <c r="W44" s="2113"/>
      <c r="X44" s="2113"/>
      <c r="Y44" s="2124"/>
      <c r="Z44" s="2141"/>
      <c r="AA44" s="675"/>
      <c r="AB44" s="675"/>
      <c r="AC44" s="675"/>
      <c r="AD44" s="675"/>
      <c r="AE44" s="675"/>
    </row>
    <row r="45" spans="2:31" s="3" customFormat="1" ht="16.5" customHeight="1" x14ac:dyDescent="0.25">
      <c r="B45" s="444" t="s">
        <v>205</v>
      </c>
      <c r="C45" s="25"/>
      <c r="D45" s="445" t="s">
        <v>206</v>
      </c>
      <c r="E45" s="24"/>
      <c r="F45" s="446">
        <v>15</v>
      </c>
      <c r="G45" s="63"/>
      <c r="H45" s="57"/>
      <c r="I45" s="57"/>
      <c r="J45" s="57"/>
      <c r="K45" s="61"/>
      <c r="L45" s="81">
        <v>0.97916666666666663</v>
      </c>
      <c r="M45" s="447"/>
      <c r="N45" s="81">
        <v>1.00694444444444</v>
      </c>
      <c r="O45" s="79"/>
      <c r="P45" s="446">
        <v>31</v>
      </c>
      <c r="Q45" s="2114"/>
      <c r="R45" s="2114"/>
      <c r="S45" s="2114"/>
      <c r="T45" s="2114"/>
      <c r="U45" s="2114"/>
      <c r="V45" s="2114"/>
      <c r="W45" s="2114"/>
      <c r="X45" s="2114"/>
      <c r="Y45" s="2125"/>
      <c r="Z45" s="2142"/>
      <c r="AA45" s="675"/>
      <c r="AB45" s="675"/>
      <c r="AC45" s="675"/>
      <c r="AD45" s="675"/>
      <c r="AE45" s="675"/>
    </row>
    <row r="46" spans="2:31" s="3" customFormat="1" ht="16.5" customHeight="1" x14ac:dyDescent="0.25">
      <c r="B46" s="444" t="s">
        <v>206</v>
      </c>
      <c r="C46" s="25" t="s">
        <v>3</v>
      </c>
      <c r="D46" s="445" t="s">
        <v>207</v>
      </c>
      <c r="E46" s="24" t="s">
        <v>3</v>
      </c>
      <c r="F46" s="446">
        <v>13</v>
      </c>
      <c r="G46" s="1708" t="s">
        <v>89</v>
      </c>
      <c r="H46" s="1709"/>
      <c r="I46" s="1709"/>
      <c r="J46" s="1709"/>
      <c r="K46" s="1733"/>
      <c r="L46" s="81">
        <v>0</v>
      </c>
      <c r="M46" s="447" t="s">
        <v>3</v>
      </c>
      <c r="N46" s="63">
        <v>1.0277777777777799</v>
      </c>
      <c r="O46" s="57" t="s">
        <v>3</v>
      </c>
      <c r="P46" s="446">
        <v>28</v>
      </c>
      <c r="Q46" s="1679" t="s">
        <v>83</v>
      </c>
      <c r="R46" s="1679"/>
      <c r="S46" s="1679" t="s">
        <v>84</v>
      </c>
      <c r="T46" s="1679"/>
      <c r="U46" s="1679"/>
      <c r="V46" s="1679" t="s">
        <v>83</v>
      </c>
      <c r="W46" s="1679"/>
      <c r="X46" s="1679" t="s">
        <v>84</v>
      </c>
      <c r="Y46" s="1657"/>
      <c r="Z46" s="1680"/>
      <c r="AA46" s="675"/>
      <c r="AB46" s="675"/>
      <c r="AC46" s="675"/>
      <c r="AD46" s="675"/>
      <c r="AE46" s="675"/>
    </row>
    <row r="47" spans="2:31" s="3" customFormat="1" ht="16.5" customHeight="1" x14ac:dyDescent="0.25">
      <c r="B47" s="444" t="s">
        <v>207</v>
      </c>
      <c r="C47" s="25"/>
      <c r="D47" s="445" t="s">
        <v>208</v>
      </c>
      <c r="E47" s="24"/>
      <c r="F47" s="446">
        <v>29</v>
      </c>
      <c r="G47" s="63"/>
      <c r="H47" s="57"/>
      <c r="I47" s="57"/>
      <c r="J47" s="57"/>
      <c r="K47" s="61"/>
      <c r="L47" s="2100">
        <f>+COUNTA(L10:L46)</f>
        <v>36</v>
      </c>
      <c r="M47" s="2101"/>
      <c r="N47" s="2102" t="s">
        <v>90</v>
      </c>
      <c r="O47" s="2102"/>
      <c r="P47" s="2103"/>
      <c r="Q47" s="81"/>
      <c r="R47" s="80"/>
      <c r="S47" s="81"/>
      <c r="T47" s="79"/>
      <c r="U47" s="80"/>
      <c r="V47" s="81"/>
      <c r="W47" s="80"/>
      <c r="X47" s="81"/>
      <c r="Y47" s="79"/>
      <c r="Z47" s="464"/>
      <c r="AA47" s="675"/>
      <c r="AB47" s="675"/>
      <c r="AC47" s="675"/>
      <c r="AD47" s="675"/>
      <c r="AE47" s="675"/>
    </row>
    <row r="48" spans="2:31" s="3" customFormat="1" ht="16.5" customHeight="1" x14ac:dyDescent="0.25">
      <c r="B48" s="444" t="s">
        <v>208</v>
      </c>
      <c r="C48" s="25" t="s">
        <v>3</v>
      </c>
      <c r="D48" s="445" t="s">
        <v>209</v>
      </c>
      <c r="E48" s="24" t="s">
        <v>3</v>
      </c>
      <c r="F48" s="446">
        <v>15</v>
      </c>
      <c r="G48" s="63"/>
      <c r="H48" s="57"/>
      <c r="I48" s="57"/>
      <c r="J48" s="57"/>
      <c r="K48" s="61"/>
      <c r="L48" s="2115" t="s">
        <v>65</v>
      </c>
      <c r="M48" s="2115"/>
      <c r="N48" s="2115"/>
      <c r="O48" s="2115"/>
      <c r="P48" s="2115"/>
      <c r="Q48" s="81">
        <v>0.29166666666666669</v>
      </c>
      <c r="R48" s="471" t="s">
        <v>112</v>
      </c>
      <c r="S48" s="472">
        <v>0.3125</v>
      </c>
      <c r="T48" s="670" t="s">
        <v>112</v>
      </c>
      <c r="U48" s="446">
        <v>26</v>
      </c>
      <c r="V48" s="81">
        <v>0.3125</v>
      </c>
      <c r="W48" s="80"/>
      <c r="X48" s="1640">
        <v>0.33333333333333331</v>
      </c>
      <c r="Y48" s="1641"/>
      <c r="Z48" s="450">
        <v>20</v>
      </c>
      <c r="AA48" s="675"/>
      <c r="AB48" s="675"/>
      <c r="AC48" s="675"/>
      <c r="AD48" s="675"/>
      <c r="AE48" s="675"/>
    </row>
    <row r="49" spans="2:31" s="3" customFormat="1" ht="16.5" customHeight="1" x14ac:dyDescent="0.25">
      <c r="B49" s="444" t="s">
        <v>209</v>
      </c>
      <c r="C49" s="25"/>
      <c r="D49" s="445" t="s">
        <v>210</v>
      </c>
      <c r="E49" s="24"/>
      <c r="F49" s="446">
        <v>9</v>
      </c>
      <c r="G49" s="2100">
        <f>+COUNTA(G10:G45)</f>
        <v>33</v>
      </c>
      <c r="H49" s="2101"/>
      <c r="I49" s="2102" t="s">
        <v>90</v>
      </c>
      <c r="J49" s="2102"/>
      <c r="K49" s="2103"/>
      <c r="L49" s="2116"/>
      <c r="M49" s="2116"/>
      <c r="N49" s="2116"/>
      <c r="O49" s="2116"/>
      <c r="P49" s="2116"/>
      <c r="Q49" s="81">
        <v>0.33333333333333331</v>
      </c>
      <c r="R49" s="471"/>
      <c r="S49" s="472">
        <v>0.35069444444444442</v>
      </c>
      <c r="T49" s="670"/>
      <c r="U49" s="446">
        <v>19</v>
      </c>
      <c r="V49" s="81">
        <v>0.59722222222222221</v>
      </c>
      <c r="W49" s="80"/>
      <c r="X49" s="1640">
        <v>0.61805555555555558</v>
      </c>
      <c r="Y49" s="1641"/>
      <c r="Z49" s="450">
        <v>30</v>
      </c>
      <c r="AA49" s="675"/>
      <c r="AB49" s="675"/>
      <c r="AC49" s="675"/>
      <c r="AD49" s="675"/>
      <c r="AE49" s="675"/>
    </row>
    <row r="50" spans="2:31" s="3" customFormat="1" ht="16.5" customHeight="1" x14ac:dyDescent="0.25">
      <c r="B50" s="444" t="s">
        <v>210</v>
      </c>
      <c r="C50" s="25"/>
      <c r="D50" s="445" t="s">
        <v>211</v>
      </c>
      <c r="E50" s="24"/>
      <c r="F50" s="446">
        <v>17</v>
      </c>
      <c r="G50" s="63"/>
      <c r="H50" s="57"/>
      <c r="I50" s="57"/>
      <c r="J50" s="57"/>
      <c r="K50" s="61"/>
      <c r="L50" s="2116"/>
      <c r="M50" s="2116"/>
      <c r="N50" s="2116"/>
      <c r="O50" s="2116"/>
      <c r="P50" s="2116"/>
      <c r="Q50" s="81">
        <v>0.375</v>
      </c>
      <c r="R50" s="471"/>
      <c r="S50" s="472">
        <v>0.3923611111111111</v>
      </c>
      <c r="T50" s="670"/>
      <c r="U50" s="446">
        <v>25</v>
      </c>
      <c r="V50" s="81">
        <v>0.8125</v>
      </c>
      <c r="W50" s="80"/>
      <c r="X50" s="1640">
        <v>0.83333333333333337</v>
      </c>
      <c r="Y50" s="1641"/>
      <c r="Z50" s="450">
        <v>26</v>
      </c>
      <c r="AA50" s="675"/>
      <c r="AB50" s="675"/>
      <c r="AC50" s="675"/>
      <c r="AD50" s="675"/>
      <c r="AE50" s="675"/>
    </row>
    <row r="51" spans="2:31" s="3" customFormat="1" ht="16.5" customHeight="1" x14ac:dyDescent="0.25">
      <c r="B51" s="50"/>
      <c r="C51" s="25"/>
      <c r="D51" s="128"/>
      <c r="E51" s="24"/>
      <c r="F51" s="25"/>
      <c r="G51" s="63"/>
      <c r="H51" s="57"/>
      <c r="I51" s="57"/>
      <c r="J51" s="57"/>
      <c r="K51" s="61"/>
      <c r="L51" s="2113" t="s">
        <v>76</v>
      </c>
      <c r="M51" s="2113"/>
      <c r="N51" s="2113"/>
      <c r="O51" s="2113"/>
      <c r="P51" s="2113"/>
      <c r="Q51" s="81">
        <v>0.4375</v>
      </c>
      <c r="R51" s="471"/>
      <c r="S51" s="472">
        <v>0.4548611111111111</v>
      </c>
      <c r="T51" s="670"/>
      <c r="U51" s="446">
        <v>30</v>
      </c>
      <c r="V51" s="81"/>
      <c r="W51" s="80"/>
      <c r="X51" s="81"/>
      <c r="Y51" s="79"/>
      <c r="Z51" s="464"/>
      <c r="AA51" s="675"/>
      <c r="AB51" s="675"/>
      <c r="AC51" s="675"/>
      <c r="AD51" s="675"/>
      <c r="AE51" s="675"/>
    </row>
    <row r="52" spans="2:31" s="3" customFormat="1" ht="16.5" customHeight="1" x14ac:dyDescent="0.25">
      <c r="B52" s="50"/>
      <c r="C52" s="25"/>
      <c r="D52" s="128"/>
      <c r="E52" s="24"/>
      <c r="F52" s="25"/>
      <c r="G52" s="63"/>
      <c r="H52" s="57"/>
      <c r="I52" s="57"/>
      <c r="J52" s="57"/>
      <c r="K52" s="61"/>
      <c r="L52" s="2114"/>
      <c r="M52" s="2114"/>
      <c r="N52" s="2114"/>
      <c r="O52" s="2114"/>
      <c r="P52" s="2114"/>
      <c r="Q52" s="81">
        <v>0.45833333333333331</v>
      </c>
      <c r="R52" s="471"/>
      <c r="S52" s="472">
        <v>0.47569444444444442</v>
      </c>
      <c r="T52" s="670"/>
      <c r="U52" s="446">
        <v>28</v>
      </c>
      <c r="V52" s="81"/>
      <c r="W52" s="80"/>
      <c r="X52" s="81"/>
      <c r="Y52" s="79"/>
      <c r="Z52" s="464"/>
      <c r="AA52" s="675"/>
      <c r="AB52" s="675"/>
      <c r="AC52" s="675"/>
      <c r="AD52" s="675"/>
      <c r="AE52" s="675"/>
    </row>
    <row r="53" spans="2:31" s="3" customFormat="1" ht="16.5" customHeight="1" x14ac:dyDescent="0.25">
      <c r="B53" s="50"/>
      <c r="C53" s="25"/>
      <c r="D53" s="128"/>
      <c r="E53" s="24"/>
      <c r="F53" s="25"/>
      <c r="G53" s="63"/>
      <c r="H53" s="57"/>
      <c r="I53" s="57"/>
      <c r="J53" s="57"/>
      <c r="K53" s="61"/>
      <c r="L53" s="1679" t="s">
        <v>85</v>
      </c>
      <c r="M53" s="1679"/>
      <c r="N53" s="1679" t="s">
        <v>84</v>
      </c>
      <c r="O53" s="1679"/>
      <c r="P53" s="1679"/>
      <c r="Q53" s="81">
        <v>0.5</v>
      </c>
      <c r="R53" s="471"/>
      <c r="S53" s="472">
        <v>0.51736111111111105</v>
      </c>
      <c r="T53" s="670"/>
      <c r="U53" s="446">
        <v>21</v>
      </c>
      <c r="V53" s="81"/>
      <c r="W53" s="80"/>
      <c r="X53" s="81"/>
      <c r="Y53" s="79"/>
      <c r="Z53" s="464"/>
      <c r="AA53" s="675"/>
      <c r="AB53" s="675"/>
      <c r="AC53" s="675"/>
      <c r="AD53" s="675"/>
      <c r="AE53" s="675"/>
    </row>
    <row r="54" spans="2:31" s="3" customFormat="1" ht="16.5" customHeight="1" x14ac:dyDescent="0.25">
      <c r="B54" s="1721" t="s">
        <v>89</v>
      </c>
      <c r="C54" s="1722"/>
      <c r="D54" s="1722"/>
      <c r="E54" s="1722"/>
      <c r="F54" s="1723"/>
      <c r="G54" s="57"/>
      <c r="H54" s="57"/>
      <c r="I54" s="57"/>
      <c r="J54" s="57"/>
      <c r="K54" s="61"/>
      <c r="L54" s="63"/>
      <c r="M54" s="61"/>
      <c r="N54" s="63"/>
      <c r="O54" s="57"/>
      <c r="P54" s="61"/>
      <c r="Q54" s="81">
        <v>0.54166666666666663</v>
      </c>
      <c r="R54" s="471" t="s">
        <v>112</v>
      </c>
      <c r="S54" s="472">
        <v>0.5625</v>
      </c>
      <c r="T54" s="670" t="s">
        <v>112</v>
      </c>
      <c r="U54" s="446">
        <v>24</v>
      </c>
      <c r="V54" s="81"/>
      <c r="W54" s="80"/>
      <c r="X54" s="81"/>
      <c r="Y54" s="79"/>
      <c r="Z54" s="464"/>
      <c r="AA54" s="675"/>
      <c r="AB54" s="675"/>
      <c r="AC54" s="675"/>
      <c r="AD54" s="675"/>
      <c r="AE54" s="675"/>
    </row>
    <row r="55" spans="2:31" s="3" customFormat="1" ht="16.5" customHeight="1" x14ac:dyDescent="0.25">
      <c r="B55" s="2111">
        <f>+COUNTA(B11:B52)</f>
        <v>40</v>
      </c>
      <c r="C55" s="2101"/>
      <c r="D55" s="2102" t="s">
        <v>90</v>
      </c>
      <c r="E55" s="2102"/>
      <c r="F55" s="2103"/>
      <c r="G55" s="57"/>
      <c r="H55" s="57"/>
      <c r="I55" s="57"/>
      <c r="J55" s="57"/>
      <c r="K55" s="61"/>
      <c r="L55" s="1640">
        <v>0.3125</v>
      </c>
      <c r="M55" s="1649"/>
      <c r="N55" s="1640">
        <v>0.3298611111111111</v>
      </c>
      <c r="O55" s="1641"/>
      <c r="P55" s="446">
        <v>4</v>
      </c>
      <c r="Q55" s="81">
        <v>0.60416666666666663</v>
      </c>
      <c r="R55" s="471"/>
      <c r="S55" s="472">
        <v>0.62152777777777779</v>
      </c>
      <c r="T55" s="670"/>
      <c r="U55" s="446">
        <v>23</v>
      </c>
      <c r="V55" s="81"/>
      <c r="W55" s="80"/>
      <c r="X55" s="81"/>
      <c r="Y55" s="79"/>
      <c r="Z55" s="464"/>
      <c r="AA55" s="675"/>
      <c r="AB55" s="675"/>
      <c r="AC55" s="675"/>
      <c r="AD55" s="675"/>
      <c r="AE55" s="675"/>
    </row>
    <row r="56" spans="2:31" s="3" customFormat="1" ht="16.5" customHeight="1" x14ac:dyDescent="0.25">
      <c r="B56" s="50"/>
      <c r="C56" s="24"/>
      <c r="D56" s="24"/>
      <c r="E56" s="24"/>
      <c r="F56" s="25"/>
      <c r="G56" s="57"/>
      <c r="H56" s="57"/>
      <c r="I56" s="57"/>
      <c r="J56" s="57"/>
      <c r="K56" s="61"/>
      <c r="L56" s="1640">
        <v>0.33333333333333331</v>
      </c>
      <c r="M56" s="1649"/>
      <c r="N56" s="1640">
        <v>0.35069444444444442</v>
      </c>
      <c r="O56" s="1641"/>
      <c r="P56" s="446">
        <v>10</v>
      </c>
      <c r="Q56" s="81">
        <v>0.64583333333333337</v>
      </c>
      <c r="R56" s="471" t="s">
        <v>112</v>
      </c>
      <c r="S56" s="472">
        <v>0.66666666666666663</v>
      </c>
      <c r="T56" s="670" t="s">
        <v>112</v>
      </c>
      <c r="U56" s="446">
        <v>26</v>
      </c>
      <c r="V56" s="2100">
        <f>+COUNTA(V47:V55)</f>
        <v>3</v>
      </c>
      <c r="W56" s="2101"/>
      <c r="X56" s="2102" t="s">
        <v>90</v>
      </c>
      <c r="Y56" s="2102"/>
      <c r="Z56" s="2126"/>
      <c r="AA56" s="675"/>
      <c r="AB56" s="675"/>
      <c r="AC56" s="675"/>
      <c r="AD56" s="675"/>
      <c r="AE56" s="675"/>
    </row>
    <row r="57" spans="2:31" s="3" customFormat="1" ht="16.5" customHeight="1" x14ac:dyDescent="0.25">
      <c r="B57" s="2127" t="s">
        <v>212</v>
      </c>
      <c r="C57" s="2128"/>
      <c r="D57" s="2128"/>
      <c r="E57" s="2128"/>
      <c r="F57" s="2129"/>
      <c r="G57" s="57"/>
      <c r="H57" s="57"/>
      <c r="I57" s="57"/>
      <c r="J57" s="57"/>
      <c r="K57" s="61"/>
      <c r="L57" s="1640">
        <v>0.35416666666666702</v>
      </c>
      <c r="M57" s="1649"/>
      <c r="N57" s="1640">
        <v>0.37152777777777801</v>
      </c>
      <c r="O57" s="1641"/>
      <c r="P57" s="446">
        <v>17</v>
      </c>
      <c r="Q57" s="81">
        <v>0.6875</v>
      </c>
      <c r="R57" s="471"/>
      <c r="S57" s="472">
        <v>0.70486111111111116</v>
      </c>
      <c r="T57" s="670"/>
      <c r="U57" s="446">
        <v>19</v>
      </c>
      <c r="V57" s="2133" t="s">
        <v>32</v>
      </c>
      <c r="W57" s="2128"/>
      <c r="X57" s="2128"/>
      <c r="Y57" s="2128"/>
      <c r="Z57" s="2129"/>
      <c r="AA57" s="675"/>
      <c r="AB57" s="675"/>
      <c r="AC57" s="675"/>
      <c r="AD57" s="675"/>
      <c r="AE57" s="675"/>
    </row>
    <row r="58" spans="2:31" s="3" customFormat="1" ht="16.5" customHeight="1" x14ac:dyDescent="0.25">
      <c r="B58" s="2130"/>
      <c r="C58" s="2131"/>
      <c r="D58" s="2131"/>
      <c r="E58" s="2131"/>
      <c r="F58" s="2132"/>
      <c r="G58" s="57"/>
      <c r="H58" s="57"/>
      <c r="I58" s="57"/>
      <c r="J58" s="57"/>
      <c r="K58" s="61"/>
      <c r="L58" s="1640">
        <v>0.375</v>
      </c>
      <c r="M58" s="1649"/>
      <c r="N58" s="1640">
        <v>0.39236111111111099</v>
      </c>
      <c r="O58" s="1641"/>
      <c r="P58" s="446">
        <v>4</v>
      </c>
      <c r="Q58" s="81">
        <v>0.70833333333333337</v>
      </c>
      <c r="R58" s="471"/>
      <c r="S58" s="472">
        <v>0.72569444444444453</v>
      </c>
      <c r="T58" s="670"/>
      <c r="U58" s="446">
        <v>24</v>
      </c>
      <c r="V58" s="2134"/>
      <c r="W58" s="2131"/>
      <c r="X58" s="2131"/>
      <c r="Y58" s="2131"/>
      <c r="Z58" s="2132"/>
      <c r="AA58" s="675"/>
      <c r="AB58" s="675"/>
      <c r="AC58" s="675"/>
      <c r="AD58" s="675"/>
      <c r="AE58" s="675"/>
    </row>
    <row r="59" spans="2:31" s="3" customFormat="1" ht="16.5" customHeight="1" x14ac:dyDescent="0.25">
      <c r="B59" s="2130"/>
      <c r="C59" s="2131"/>
      <c r="D59" s="2131"/>
      <c r="E59" s="2131"/>
      <c r="F59" s="2132"/>
      <c r="G59" s="57"/>
      <c r="H59" s="57"/>
      <c r="I59" s="57"/>
      <c r="J59" s="57"/>
      <c r="K59" s="61"/>
      <c r="L59" s="2485">
        <v>0.3923611111111111</v>
      </c>
      <c r="M59" s="2486"/>
      <c r="N59" s="1640">
        <v>0.41319444444444398</v>
      </c>
      <c r="O59" s="1641"/>
      <c r="P59" s="446">
        <v>10</v>
      </c>
      <c r="Q59" s="81">
        <v>0.75</v>
      </c>
      <c r="R59" s="471" t="s">
        <v>112</v>
      </c>
      <c r="S59" s="472">
        <v>0.77083333333333337</v>
      </c>
      <c r="T59" s="670" t="s">
        <v>112</v>
      </c>
      <c r="U59" s="446">
        <v>19</v>
      </c>
      <c r="V59" s="2134"/>
      <c r="W59" s="2131"/>
      <c r="X59" s="2131"/>
      <c r="Y59" s="2131"/>
      <c r="Z59" s="2132"/>
      <c r="AA59" s="675"/>
      <c r="AB59" s="675"/>
      <c r="AC59" s="675"/>
      <c r="AD59" s="675"/>
      <c r="AE59" s="675"/>
    </row>
    <row r="60" spans="2:31" s="3" customFormat="1" ht="16.5" customHeight="1" x14ac:dyDescent="0.25">
      <c r="B60" s="2118" t="s">
        <v>92</v>
      </c>
      <c r="C60" s="2119"/>
      <c r="D60" s="2119"/>
      <c r="E60" s="2119"/>
      <c r="F60" s="2120"/>
      <c r="G60" s="57"/>
      <c r="H60" s="57"/>
      <c r="I60" s="672"/>
      <c r="J60" s="672"/>
      <c r="K60" s="673"/>
      <c r="L60" s="2485">
        <v>0.41319444444444442</v>
      </c>
      <c r="M60" s="2486"/>
      <c r="N60" s="1640">
        <v>0.43402777777777801</v>
      </c>
      <c r="O60" s="1641"/>
      <c r="P60" s="446">
        <v>17</v>
      </c>
      <c r="Q60" s="81">
        <v>0.79166666666666663</v>
      </c>
      <c r="R60" s="471"/>
      <c r="S60" s="472">
        <v>0.80902777777777779</v>
      </c>
      <c r="T60" s="670"/>
      <c r="U60" s="446">
        <v>21</v>
      </c>
      <c r="V60" s="2124" t="s">
        <v>115</v>
      </c>
      <c r="W60" s="2119"/>
      <c r="X60" s="2119"/>
      <c r="Y60" s="2119"/>
      <c r="Z60" s="2120"/>
    </row>
    <row r="61" spans="2:31" s="3" customFormat="1" ht="16.5" customHeight="1" x14ac:dyDescent="0.25">
      <c r="B61" s="2121"/>
      <c r="C61" s="2122"/>
      <c r="D61" s="2122"/>
      <c r="E61" s="2122"/>
      <c r="F61" s="2123"/>
      <c r="G61" s="57"/>
      <c r="H61" s="57"/>
      <c r="I61" s="672"/>
      <c r="J61" s="672"/>
      <c r="K61" s="673"/>
      <c r="L61" s="2485">
        <v>0.43402777777777773</v>
      </c>
      <c r="M61" s="2486"/>
      <c r="N61" s="1640">
        <v>0.45486111111111099</v>
      </c>
      <c r="O61" s="1641"/>
      <c r="P61" s="446">
        <v>4</v>
      </c>
      <c r="Q61" s="81">
        <v>0.85416666666666663</v>
      </c>
      <c r="R61" s="471"/>
      <c r="S61" s="472">
        <v>0.87152777777777779</v>
      </c>
      <c r="T61" s="670"/>
      <c r="U61" s="446">
        <v>26</v>
      </c>
      <c r="V61" s="2125"/>
      <c r="W61" s="2122"/>
      <c r="X61" s="2122"/>
      <c r="Y61" s="2122"/>
      <c r="Z61" s="2123"/>
    </row>
    <row r="62" spans="2:31" s="3" customFormat="1" ht="16.5" customHeight="1" x14ac:dyDescent="0.25">
      <c r="B62" s="2117" t="s">
        <v>85</v>
      </c>
      <c r="C62" s="1658"/>
      <c r="D62" s="1657" t="s">
        <v>133</v>
      </c>
      <c r="E62" s="1658"/>
      <c r="F62" s="1659"/>
      <c r="G62" s="57"/>
      <c r="H62" s="57"/>
      <c r="I62" s="57"/>
      <c r="J62" s="57"/>
      <c r="K62" s="61"/>
      <c r="L62" s="2485">
        <v>0.4548611111111111</v>
      </c>
      <c r="M62" s="2486"/>
      <c r="N62" s="1640">
        <v>0.47569444444444398</v>
      </c>
      <c r="O62" s="1641"/>
      <c r="P62" s="446">
        <v>10</v>
      </c>
      <c r="Q62" s="81">
        <v>0.89583333333333337</v>
      </c>
      <c r="R62" s="471"/>
      <c r="S62" s="472">
        <v>0.91319444444444453</v>
      </c>
      <c r="T62" s="670"/>
      <c r="U62" s="446">
        <v>26</v>
      </c>
      <c r="V62" s="1657" t="s">
        <v>29</v>
      </c>
      <c r="W62" s="1658"/>
      <c r="X62" s="1658"/>
      <c r="Y62" s="1658"/>
      <c r="Z62" s="1659"/>
    </row>
    <row r="63" spans="2:31" s="3" customFormat="1" ht="16.5" customHeight="1" x14ac:dyDescent="0.25">
      <c r="B63" s="50"/>
      <c r="C63" s="24"/>
      <c r="D63" s="128"/>
      <c r="E63" s="24"/>
      <c r="F63" s="25"/>
      <c r="G63" s="473"/>
      <c r="H63" s="473"/>
      <c r="I63" s="670"/>
      <c r="J63" s="670"/>
      <c r="K63" s="671"/>
      <c r="L63" s="2485">
        <v>0.47569444444444442</v>
      </c>
      <c r="M63" s="2486"/>
      <c r="N63" s="1640">
        <v>0.49652777777777801</v>
      </c>
      <c r="O63" s="1641"/>
      <c r="P63" s="446">
        <v>17</v>
      </c>
      <c r="Q63" s="81">
        <v>0.95833333333333337</v>
      </c>
      <c r="R63" s="471"/>
      <c r="S63" s="472">
        <v>0.97569444444444453</v>
      </c>
      <c r="T63" s="670"/>
      <c r="U63" s="446">
        <v>25</v>
      </c>
      <c r="V63" s="1678"/>
      <c r="W63" s="1660"/>
      <c r="X63" s="1660"/>
      <c r="Y63" s="1660"/>
      <c r="Z63" s="1661"/>
    </row>
    <row r="64" spans="2:31" s="3" customFormat="1" ht="16.5" customHeight="1" x14ac:dyDescent="0.25">
      <c r="B64" s="1721">
        <v>0.29166666666666669</v>
      </c>
      <c r="C64" s="1723"/>
      <c r="D64" s="2112">
        <v>0.32291666666666669</v>
      </c>
      <c r="E64" s="1722"/>
      <c r="F64" s="446">
        <v>29</v>
      </c>
      <c r="G64" s="2115" t="s">
        <v>100</v>
      </c>
      <c r="H64" s="2115"/>
      <c r="I64" s="2115"/>
      <c r="J64" s="2115"/>
      <c r="K64" s="2115"/>
      <c r="L64" s="2485">
        <v>0.49652777777777773</v>
      </c>
      <c r="M64" s="2486"/>
      <c r="N64" s="1640">
        <v>0.51736111111111105</v>
      </c>
      <c r="O64" s="1641"/>
      <c r="P64" s="446">
        <v>19</v>
      </c>
      <c r="Q64" s="81"/>
      <c r="R64" s="471"/>
      <c r="S64" s="472"/>
      <c r="T64" s="474"/>
      <c r="U64" s="471"/>
      <c r="V64" s="1640">
        <v>0.29166666666666669</v>
      </c>
      <c r="W64" s="1641"/>
      <c r="X64" s="1641"/>
      <c r="Y64" s="1641"/>
      <c r="Z64" s="446">
        <v>36</v>
      </c>
    </row>
    <row r="65" spans="2:26" s="3" customFormat="1" ht="16.5" customHeight="1" x14ac:dyDescent="0.25">
      <c r="B65" s="1721">
        <v>0.52083333333333337</v>
      </c>
      <c r="C65" s="1723"/>
      <c r="D65" s="2112">
        <v>0.55208333333333337</v>
      </c>
      <c r="E65" s="1722"/>
      <c r="F65" s="446">
        <v>29</v>
      </c>
      <c r="G65" s="2116"/>
      <c r="H65" s="2116"/>
      <c r="I65" s="2116"/>
      <c r="J65" s="2116"/>
      <c r="K65" s="2116"/>
      <c r="L65" s="2485">
        <v>0.51736111111111105</v>
      </c>
      <c r="M65" s="2486"/>
      <c r="N65" s="1640">
        <v>0.53819444444444398</v>
      </c>
      <c r="O65" s="1641"/>
      <c r="P65" s="446">
        <v>4</v>
      </c>
      <c r="Q65" s="81"/>
      <c r="R65" s="475"/>
      <c r="S65" s="474"/>
      <c r="T65" s="474"/>
      <c r="U65" s="471"/>
      <c r="V65" s="1640">
        <v>0.3125</v>
      </c>
      <c r="W65" s="1641"/>
      <c r="X65" s="1641"/>
      <c r="Y65" s="1641"/>
      <c r="Z65" s="446">
        <v>36</v>
      </c>
    </row>
    <row r="66" spans="2:26" s="3" customFormat="1" ht="16.5" customHeight="1" x14ac:dyDescent="0.25">
      <c r="B66" s="1721">
        <v>0.64583333333333337</v>
      </c>
      <c r="C66" s="1723"/>
      <c r="D66" s="2112">
        <v>0.67708333333333337</v>
      </c>
      <c r="E66" s="1722"/>
      <c r="F66" s="446">
        <v>29</v>
      </c>
      <c r="G66" s="2116"/>
      <c r="H66" s="2116"/>
      <c r="I66" s="2116"/>
      <c r="J66" s="2116"/>
      <c r="K66" s="2116"/>
      <c r="L66" s="2485">
        <v>0.53819444444444442</v>
      </c>
      <c r="M66" s="2486"/>
      <c r="N66" s="1640">
        <v>0.55902777777777701</v>
      </c>
      <c r="O66" s="1641"/>
      <c r="P66" s="446">
        <v>10</v>
      </c>
      <c r="Q66" s="81"/>
      <c r="R66" s="475"/>
      <c r="S66" s="474"/>
      <c r="T66" s="474"/>
      <c r="U66" s="471"/>
      <c r="V66" s="1640">
        <v>0.33333333333333331</v>
      </c>
      <c r="W66" s="1641"/>
      <c r="X66" s="1641"/>
      <c r="Y66" s="1641"/>
      <c r="Z66" s="446">
        <v>36</v>
      </c>
    </row>
    <row r="67" spans="2:26" s="3" customFormat="1" ht="16.5" customHeight="1" x14ac:dyDescent="0.25">
      <c r="B67" s="1721">
        <v>0.72916666666666663</v>
      </c>
      <c r="C67" s="1723"/>
      <c r="D67" s="2112">
        <v>0.76041666666666663</v>
      </c>
      <c r="E67" s="1722"/>
      <c r="F67" s="446">
        <v>29</v>
      </c>
      <c r="G67" s="2113" t="s">
        <v>106</v>
      </c>
      <c r="H67" s="2113"/>
      <c r="I67" s="2113"/>
      <c r="J67" s="2113"/>
      <c r="K67" s="2113"/>
      <c r="L67" s="2485">
        <v>0.55902777777777779</v>
      </c>
      <c r="M67" s="2486"/>
      <c r="N67" s="1640">
        <v>0.57986111111111105</v>
      </c>
      <c r="O67" s="1641"/>
      <c r="P67" s="446">
        <v>17</v>
      </c>
      <c r="Q67" s="1640" t="s">
        <v>117</v>
      </c>
      <c r="R67" s="1641"/>
      <c r="S67" s="1641"/>
      <c r="T67" s="1641"/>
      <c r="U67" s="1649"/>
      <c r="V67" s="1640">
        <v>0.39583333333333331</v>
      </c>
      <c r="W67" s="1641"/>
      <c r="X67" s="1641"/>
      <c r="Y67" s="1641"/>
      <c r="Z67" s="446">
        <v>36</v>
      </c>
    </row>
    <row r="68" spans="2:26" s="3" customFormat="1" ht="16.5" customHeight="1" x14ac:dyDescent="0.25">
      <c r="B68" s="1721"/>
      <c r="C68" s="1723"/>
      <c r="D68" s="2112"/>
      <c r="E68" s="1722"/>
      <c r="F68" s="446"/>
      <c r="G68" s="2114"/>
      <c r="H68" s="2114"/>
      <c r="I68" s="2114"/>
      <c r="J68" s="2114"/>
      <c r="K68" s="2114"/>
      <c r="L68" s="2485">
        <v>0.57986111111111105</v>
      </c>
      <c r="M68" s="2486"/>
      <c r="N68" s="1640">
        <v>0.60069444444444398</v>
      </c>
      <c r="O68" s="1641"/>
      <c r="P68" s="446">
        <v>4</v>
      </c>
      <c r="Q68" s="81"/>
      <c r="R68" s="475"/>
      <c r="S68" s="79"/>
      <c r="T68" s="79"/>
      <c r="U68" s="80"/>
      <c r="V68" s="1640">
        <v>0.4375</v>
      </c>
      <c r="W68" s="1641"/>
      <c r="X68" s="1641"/>
      <c r="Y68" s="1641"/>
      <c r="Z68" s="446">
        <v>36</v>
      </c>
    </row>
    <row r="69" spans="2:26" s="3" customFormat="1" ht="16.5" customHeight="1" x14ac:dyDescent="0.25">
      <c r="B69" s="1721"/>
      <c r="C69" s="1723"/>
      <c r="D69" s="2112"/>
      <c r="E69" s="1722"/>
      <c r="F69" s="446"/>
      <c r="G69" s="1679" t="s">
        <v>83</v>
      </c>
      <c r="H69" s="1679"/>
      <c r="I69" s="1679" t="s">
        <v>84</v>
      </c>
      <c r="J69" s="1679"/>
      <c r="K69" s="1679"/>
      <c r="L69" s="2485">
        <v>0.60069444444444442</v>
      </c>
      <c r="M69" s="2486"/>
      <c r="N69" s="1640">
        <v>0.62152777777777701</v>
      </c>
      <c r="O69" s="1641"/>
      <c r="P69" s="446">
        <v>10</v>
      </c>
      <c r="Q69" s="81"/>
      <c r="R69" s="79"/>
      <c r="S69" s="79"/>
      <c r="T69" s="79"/>
      <c r="U69" s="80"/>
      <c r="V69" s="1640">
        <v>0.47916666666666669</v>
      </c>
      <c r="W69" s="1641"/>
      <c r="X69" s="1641"/>
      <c r="Y69" s="1641"/>
      <c r="Z69" s="446">
        <v>36</v>
      </c>
    </row>
    <row r="70" spans="2:26" s="3" customFormat="1" ht="16.5" customHeight="1" x14ac:dyDescent="0.25">
      <c r="B70" s="50"/>
      <c r="C70" s="24"/>
      <c r="D70" s="128"/>
      <c r="E70" s="24"/>
      <c r="F70" s="24"/>
      <c r="G70" s="1678"/>
      <c r="H70" s="1661"/>
      <c r="I70" s="1678"/>
      <c r="J70" s="1660"/>
      <c r="K70" s="1661"/>
      <c r="L70" s="2485">
        <v>0.62152777777777779</v>
      </c>
      <c r="M70" s="2486"/>
      <c r="N70" s="1640">
        <v>0.64236111111111105</v>
      </c>
      <c r="O70" s="1641"/>
      <c r="P70" s="446">
        <v>17</v>
      </c>
      <c r="Q70" s="81"/>
      <c r="R70" s="79"/>
      <c r="S70" s="79"/>
      <c r="T70" s="79"/>
      <c r="U70" s="80"/>
      <c r="V70" s="1640">
        <v>0.52083333333333337</v>
      </c>
      <c r="W70" s="1641"/>
      <c r="X70" s="1641"/>
      <c r="Y70" s="1641"/>
      <c r="Z70" s="446">
        <v>36</v>
      </c>
    </row>
    <row r="71" spans="2:26" s="3" customFormat="1" ht="16.5" customHeight="1" x14ac:dyDescent="0.25">
      <c r="B71" s="50"/>
      <c r="C71" s="24"/>
      <c r="D71" s="128"/>
      <c r="E71" s="24"/>
      <c r="F71" s="24"/>
      <c r="G71" s="1708">
        <v>0.35416666666666669</v>
      </c>
      <c r="H71" s="1733"/>
      <c r="I71" s="1708">
        <v>0.37847222222222227</v>
      </c>
      <c r="J71" s="1709"/>
      <c r="K71" s="446">
        <v>21</v>
      </c>
      <c r="L71" s="2485">
        <v>0.64236111111111105</v>
      </c>
      <c r="M71" s="2486"/>
      <c r="N71" s="1640">
        <v>0.66319444444444398</v>
      </c>
      <c r="O71" s="1641"/>
      <c r="P71" s="446">
        <v>4</v>
      </c>
      <c r="Q71" s="2100">
        <f>+COUNTA(Q47:Q65)</f>
        <v>16</v>
      </c>
      <c r="R71" s="2101"/>
      <c r="S71" s="2102" t="s">
        <v>90</v>
      </c>
      <c r="T71" s="2102"/>
      <c r="U71" s="2103"/>
      <c r="V71" s="1640">
        <v>0.5625</v>
      </c>
      <c r="W71" s="1641"/>
      <c r="X71" s="1641"/>
      <c r="Y71" s="1641"/>
      <c r="Z71" s="446">
        <v>36</v>
      </c>
    </row>
    <row r="72" spans="2:26" s="3" customFormat="1" ht="16.5" customHeight="1" x14ac:dyDescent="0.25">
      <c r="B72" s="50"/>
      <c r="C72" s="24"/>
      <c r="D72" s="128"/>
      <c r="E72" s="24"/>
      <c r="F72" s="24"/>
      <c r="G72" s="1708">
        <v>0.375</v>
      </c>
      <c r="H72" s="1733"/>
      <c r="I72" s="1708">
        <v>0.39930555555555558</v>
      </c>
      <c r="J72" s="1709"/>
      <c r="K72" s="446">
        <v>28</v>
      </c>
      <c r="L72" s="2485">
        <v>0.66319444444444442</v>
      </c>
      <c r="M72" s="2486"/>
      <c r="N72" s="1640">
        <v>0.68402777777777701</v>
      </c>
      <c r="O72" s="1641"/>
      <c r="P72" s="446">
        <v>31</v>
      </c>
      <c r="Q72" s="81"/>
      <c r="R72" s="79"/>
      <c r="S72" s="79"/>
      <c r="T72" s="79"/>
      <c r="U72" s="80"/>
      <c r="V72" s="1640">
        <v>0.58333333333333337</v>
      </c>
      <c r="W72" s="1641"/>
      <c r="X72" s="1641"/>
      <c r="Y72" s="1641"/>
      <c r="Z72" s="446">
        <v>36</v>
      </c>
    </row>
    <row r="73" spans="2:26" s="3" customFormat="1" ht="16.5" customHeight="1" x14ac:dyDescent="0.25">
      <c r="B73" s="50"/>
      <c r="C73" s="24"/>
      <c r="D73" s="128"/>
      <c r="E73" s="24"/>
      <c r="F73" s="24"/>
      <c r="G73" s="1708">
        <v>0.5625</v>
      </c>
      <c r="H73" s="1733"/>
      <c r="I73" s="1708">
        <v>0.58680555555555558</v>
      </c>
      <c r="J73" s="1709"/>
      <c r="K73" s="446">
        <v>28</v>
      </c>
      <c r="L73" s="2485">
        <v>0.68402777777777779</v>
      </c>
      <c r="M73" s="2486"/>
      <c r="N73" s="1640">
        <v>0.70486111111111105</v>
      </c>
      <c r="O73" s="1641"/>
      <c r="P73" s="446">
        <v>17</v>
      </c>
      <c r="Q73" s="81"/>
      <c r="R73" s="79"/>
      <c r="S73" s="79"/>
      <c r="T73" s="79"/>
      <c r="U73" s="80"/>
      <c r="V73" s="1640">
        <v>0.60416666666666663</v>
      </c>
      <c r="W73" s="1641"/>
      <c r="X73" s="1641"/>
      <c r="Y73" s="1641"/>
      <c r="Z73" s="446">
        <v>36</v>
      </c>
    </row>
    <row r="74" spans="2:26" s="3" customFormat="1" ht="16.5" customHeight="1" x14ac:dyDescent="0.25">
      <c r="B74" s="50"/>
      <c r="C74" s="24"/>
      <c r="D74" s="128"/>
      <c r="E74" s="24"/>
      <c r="F74" s="24"/>
      <c r="G74" s="1708">
        <v>0.66319444444444442</v>
      </c>
      <c r="H74" s="1733"/>
      <c r="I74" s="1708" t="s">
        <v>213</v>
      </c>
      <c r="J74" s="1709"/>
      <c r="K74" s="446">
        <v>30</v>
      </c>
      <c r="L74" s="2485">
        <v>0.70486111111111116</v>
      </c>
      <c r="M74" s="2486"/>
      <c r="N74" s="1640">
        <v>0.72569444444444398</v>
      </c>
      <c r="O74" s="1641"/>
      <c r="P74" s="446">
        <v>4</v>
      </c>
      <c r="Q74" s="81"/>
      <c r="R74" s="79"/>
      <c r="S74" s="79"/>
      <c r="T74" s="79"/>
      <c r="U74" s="80"/>
      <c r="V74" s="1640">
        <v>0.63541666666666663</v>
      </c>
      <c r="W74" s="1641"/>
      <c r="X74" s="1641"/>
      <c r="Y74" s="1641"/>
      <c r="Z74" s="446">
        <v>36</v>
      </c>
    </row>
    <row r="75" spans="2:26" s="3" customFormat="1" ht="16.5" customHeight="1" x14ac:dyDescent="0.25">
      <c r="B75" s="50"/>
      <c r="C75" s="24"/>
      <c r="D75" s="128"/>
      <c r="E75" s="24"/>
      <c r="F75" s="24"/>
      <c r="G75" s="1708">
        <v>0.6875</v>
      </c>
      <c r="H75" s="1733"/>
      <c r="I75" s="1708">
        <v>0.71180555555555547</v>
      </c>
      <c r="J75" s="1709"/>
      <c r="K75" s="446">
        <v>23</v>
      </c>
      <c r="L75" s="2485">
        <v>0.72569444444444453</v>
      </c>
      <c r="M75" s="2486"/>
      <c r="N75" s="1640">
        <v>0.74652777777777701</v>
      </c>
      <c r="O75" s="1641"/>
      <c r="P75" s="446">
        <v>31</v>
      </c>
      <c r="Q75" s="81"/>
      <c r="R75" s="79"/>
      <c r="S75" s="79"/>
      <c r="T75" s="79"/>
      <c r="U75" s="80"/>
      <c r="V75" s="1640">
        <v>0.71875</v>
      </c>
      <c r="W75" s="1641"/>
      <c r="X75" s="1641"/>
      <c r="Y75" s="1641"/>
      <c r="Z75" s="446">
        <v>36</v>
      </c>
    </row>
    <row r="76" spans="2:26" s="3" customFormat="1" ht="16.5" customHeight="1" x14ac:dyDescent="0.25">
      <c r="B76" s="50"/>
      <c r="C76" s="24"/>
      <c r="D76" s="128"/>
      <c r="E76" s="24"/>
      <c r="F76" s="24"/>
      <c r="G76" s="1708">
        <v>0.75</v>
      </c>
      <c r="H76" s="1733"/>
      <c r="I76" s="1708">
        <v>0.77430555555555547</v>
      </c>
      <c r="J76" s="1709"/>
      <c r="K76" s="446">
        <v>23</v>
      </c>
      <c r="L76" s="2485">
        <v>0.74652777777777779</v>
      </c>
      <c r="M76" s="2486"/>
      <c r="N76" s="1640">
        <v>0.76736111111111105</v>
      </c>
      <c r="O76" s="1641"/>
      <c r="P76" s="446">
        <v>17</v>
      </c>
      <c r="Q76" s="81"/>
      <c r="R76" s="79"/>
      <c r="S76" s="79"/>
      <c r="T76" s="79"/>
      <c r="U76" s="80"/>
      <c r="V76" s="1640">
        <v>0.77083333333333337</v>
      </c>
      <c r="W76" s="1641"/>
      <c r="X76" s="1641"/>
      <c r="Y76" s="1641"/>
      <c r="Z76" s="446">
        <v>36</v>
      </c>
    </row>
    <row r="77" spans="2:26" s="3" customFormat="1" ht="16.5" customHeight="1" x14ac:dyDescent="0.25">
      <c r="B77" s="50"/>
      <c r="C77" s="24"/>
      <c r="D77" s="128"/>
      <c r="E77" s="24"/>
      <c r="F77" s="24"/>
      <c r="G77" s="1708"/>
      <c r="H77" s="1733"/>
      <c r="I77" s="63"/>
      <c r="J77" s="57"/>
      <c r="K77" s="61"/>
      <c r="L77" s="2485">
        <v>0.76736111111111116</v>
      </c>
      <c r="M77" s="2486"/>
      <c r="N77" s="1640">
        <v>0.78819444444444398</v>
      </c>
      <c r="O77" s="1641"/>
      <c r="P77" s="446">
        <v>4</v>
      </c>
      <c r="Q77" s="81"/>
      <c r="R77" s="79"/>
      <c r="S77" s="79"/>
      <c r="T77" s="79"/>
      <c r="U77" s="80"/>
      <c r="V77" s="1640">
        <v>0.8125</v>
      </c>
      <c r="W77" s="1641"/>
      <c r="X77" s="1641"/>
      <c r="Y77" s="1641"/>
      <c r="Z77" s="446">
        <v>36</v>
      </c>
    </row>
    <row r="78" spans="2:26" s="3" customFormat="1" ht="16.5" customHeight="1" x14ac:dyDescent="0.25">
      <c r="B78" s="2111">
        <f>+COUNTA(B63:C75)</f>
        <v>4</v>
      </c>
      <c r="C78" s="2101"/>
      <c r="D78" s="2102" t="s">
        <v>90</v>
      </c>
      <c r="E78" s="2102"/>
      <c r="F78" s="2102"/>
      <c r="G78" s="2100">
        <f>+COUNTA(G70:H77)</f>
        <v>6</v>
      </c>
      <c r="H78" s="2101"/>
      <c r="I78" s="2102" t="s">
        <v>90</v>
      </c>
      <c r="J78" s="2102"/>
      <c r="K78" s="2103"/>
      <c r="L78" s="2485">
        <v>0.78819444444444453</v>
      </c>
      <c r="M78" s="2486"/>
      <c r="N78" s="1640">
        <v>0.80902777777777701</v>
      </c>
      <c r="O78" s="1641"/>
      <c r="P78" s="446">
        <v>31</v>
      </c>
      <c r="Q78" s="81"/>
      <c r="R78" s="79"/>
      <c r="S78" s="79"/>
      <c r="T78" s="79"/>
      <c r="U78" s="80"/>
      <c r="V78" s="1640">
        <v>0.85416666666666663</v>
      </c>
      <c r="W78" s="1641"/>
      <c r="X78" s="1641"/>
      <c r="Y78" s="1641"/>
      <c r="Z78" s="446">
        <v>36</v>
      </c>
    </row>
    <row r="79" spans="2:26" s="3" customFormat="1" ht="16.5" customHeight="1" x14ac:dyDescent="0.25">
      <c r="B79" s="50"/>
      <c r="C79" s="24"/>
      <c r="D79" s="24"/>
      <c r="E79" s="24"/>
      <c r="F79" s="24"/>
      <c r="G79" s="1708"/>
      <c r="H79" s="1709"/>
      <c r="I79" s="1709"/>
      <c r="J79" s="1709"/>
      <c r="K79" s="1733"/>
      <c r="L79" s="2485">
        <v>0.80902777777777779</v>
      </c>
      <c r="M79" s="2486"/>
      <c r="N79" s="1640">
        <v>0.82986111111111105</v>
      </c>
      <c r="O79" s="1641"/>
      <c r="P79" s="446">
        <v>17</v>
      </c>
      <c r="Q79" s="81"/>
      <c r="R79" s="79"/>
      <c r="S79" s="79"/>
      <c r="T79" s="79"/>
      <c r="U79" s="80"/>
      <c r="V79" s="1640">
        <v>0.89583333333333337</v>
      </c>
      <c r="W79" s="1641"/>
      <c r="X79" s="1641"/>
      <c r="Y79" s="1641"/>
      <c r="Z79" s="446">
        <v>36</v>
      </c>
    </row>
    <row r="80" spans="2:26" s="3" customFormat="1" ht="16.5" customHeight="1" x14ac:dyDescent="0.25">
      <c r="B80" s="50"/>
      <c r="C80" s="24"/>
      <c r="D80" s="24"/>
      <c r="E80" s="24"/>
      <c r="F80" s="24"/>
      <c r="G80" s="1708"/>
      <c r="H80" s="1709"/>
      <c r="I80" s="1709"/>
      <c r="J80" s="1709"/>
      <c r="K80" s="1733"/>
      <c r="L80" s="2485">
        <v>0.82986111111111116</v>
      </c>
      <c r="M80" s="2486"/>
      <c r="N80" s="1640">
        <v>0.85069444444444398</v>
      </c>
      <c r="O80" s="1641"/>
      <c r="P80" s="446">
        <v>4</v>
      </c>
      <c r="Q80" s="81"/>
      <c r="R80" s="79"/>
      <c r="S80" s="79"/>
      <c r="T80" s="79"/>
      <c r="U80" s="80"/>
      <c r="V80" s="1640">
        <v>0.9375</v>
      </c>
      <c r="W80" s="1641"/>
      <c r="X80" s="1641"/>
      <c r="Y80" s="1641"/>
      <c r="Z80" s="446">
        <v>36</v>
      </c>
    </row>
    <row r="81" spans="2:29" s="3" customFormat="1" ht="16.5" customHeight="1" x14ac:dyDescent="0.25">
      <c r="B81" s="50"/>
      <c r="C81" s="24"/>
      <c r="D81" s="24"/>
      <c r="E81" s="24"/>
      <c r="F81" s="24"/>
      <c r="G81" s="1708"/>
      <c r="H81" s="1709"/>
      <c r="I81" s="1709"/>
      <c r="J81" s="1709"/>
      <c r="K81" s="1733"/>
      <c r="L81" s="1640"/>
      <c r="M81" s="1649"/>
      <c r="N81" s="1640"/>
      <c r="O81" s="1641"/>
      <c r="P81" s="1649"/>
      <c r="Q81" s="81"/>
      <c r="R81" s="79"/>
      <c r="S81" s="79"/>
      <c r="T81" s="79"/>
      <c r="U81" s="80"/>
      <c r="V81" s="1640">
        <v>0.96875</v>
      </c>
      <c r="W81" s="1641"/>
      <c r="X81" s="1641"/>
      <c r="Y81" s="1641"/>
      <c r="Z81" s="446">
        <v>36</v>
      </c>
    </row>
    <row r="82" spans="2:29" s="3" customFormat="1" ht="16.5" customHeight="1" x14ac:dyDescent="0.25">
      <c r="B82" s="50"/>
      <c r="C82" s="24"/>
      <c r="D82" s="24"/>
      <c r="E82" s="24"/>
      <c r="F82" s="24"/>
      <c r="G82" s="669"/>
      <c r="H82" s="670"/>
      <c r="I82" s="670"/>
      <c r="J82" s="670"/>
      <c r="K82" s="670"/>
      <c r="L82" s="63"/>
      <c r="M82" s="57"/>
      <c r="N82" s="57"/>
      <c r="O82" s="57"/>
      <c r="P82" s="61"/>
      <c r="Q82" s="81"/>
      <c r="R82" s="79"/>
      <c r="S82" s="79"/>
      <c r="T82" s="79"/>
      <c r="U82" s="80"/>
      <c r="V82" s="1640"/>
      <c r="W82" s="1641"/>
      <c r="X82" s="1641"/>
      <c r="Y82" s="1641"/>
      <c r="Z82" s="446"/>
    </row>
    <row r="83" spans="2:29" s="3" customFormat="1" ht="16.5" customHeight="1" x14ac:dyDescent="0.25">
      <c r="B83" s="50"/>
      <c r="C83" s="24"/>
      <c r="D83" s="24"/>
      <c r="E83" s="24"/>
      <c r="F83" s="24"/>
      <c r="G83" s="669"/>
      <c r="H83" s="670"/>
      <c r="I83" s="670"/>
      <c r="J83" s="670"/>
      <c r="K83" s="671"/>
      <c r="L83" s="2100">
        <f>+COUNTA(L54:M82)</f>
        <v>26</v>
      </c>
      <c r="M83" s="2101"/>
      <c r="N83" s="2102" t="s">
        <v>90</v>
      </c>
      <c r="O83" s="2102"/>
      <c r="P83" s="2103"/>
      <c r="Q83" s="81"/>
      <c r="R83" s="79"/>
      <c r="S83" s="79"/>
      <c r="T83" s="79"/>
      <c r="U83" s="80"/>
      <c r="V83" s="81"/>
      <c r="W83" s="79"/>
      <c r="X83" s="79"/>
      <c r="Y83" s="79"/>
      <c r="Z83" s="446"/>
    </row>
    <row r="84" spans="2:29" s="3" customFormat="1" ht="16.5" customHeight="1" x14ac:dyDescent="0.25">
      <c r="B84" s="2104" t="s">
        <v>120</v>
      </c>
      <c r="C84" s="2105"/>
      <c r="D84" s="2105"/>
      <c r="E84" s="2108">
        <f>+V56+V38+Q38+Q71+L83+L47+G49+G78+B78+B55</f>
        <v>201</v>
      </c>
      <c r="F84" s="2109"/>
      <c r="G84" s="669"/>
      <c r="H84" s="670"/>
      <c r="I84" s="670"/>
      <c r="J84" s="670"/>
      <c r="K84" s="671"/>
      <c r="L84" s="63"/>
      <c r="M84" s="57"/>
      <c r="N84" s="57"/>
      <c r="O84" s="57"/>
      <c r="P84" s="61"/>
      <c r="Q84" s="81"/>
      <c r="R84" s="79"/>
      <c r="S84" s="79"/>
      <c r="T84" s="79"/>
      <c r="U84" s="80"/>
      <c r="V84" s="81"/>
      <c r="W84" s="79"/>
      <c r="X84" s="79"/>
      <c r="Y84" s="79"/>
      <c r="Z84" s="446"/>
    </row>
    <row r="85" spans="2:29" s="3" customFormat="1" ht="16.5" customHeight="1" x14ac:dyDescent="0.25">
      <c r="B85" s="2106"/>
      <c r="C85" s="2107"/>
      <c r="D85" s="2107"/>
      <c r="E85" s="2110"/>
      <c r="F85" s="2110"/>
      <c r="G85" s="476"/>
      <c r="H85" s="477"/>
      <c r="I85" s="477"/>
      <c r="J85" s="477"/>
      <c r="K85" s="478"/>
      <c r="L85" s="63"/>
      <c r="M85" s="57"/>
      <c r="N85" s="57"/>
      <c r="O85" s="57"/>
      <c r="P85" s="61"/>
      <c r="Q85" s="81"/>
      <c r="R85" s="467"/>
      <c r="S85" s="467"/>
      <c r="T85" s="79"/>
      <c r="U85" s="80"/>
      <c r="V85" s="1796">
        <f>+COUNTA(V63:W81)</f>
        <v>18</v>
      </c>
      <c r="W85" s="1797"/>
      <c r="X85" s="1798" t="s">
        <v>90</v>
      </c>
      <c r="Y85" s="1798"/>
      <c r="Z85" s="1799"/>
    </row>
    <row r="86" spans="2:29" s="3" customFormat="1" ht="16.5" customHeight="1" x14ac:dyDescent="0.25">
      <c r="B86" s="1788" t="s">
        <v>122</v>
      </c>
      <c r="C86" s="1660"/>
      <c r="D86" s="1660"/>
      <c r="E86" s="1660"/>
      <c r="F86" s="1660"/>
      <c r="G86" s="1660"/>
      <c r="H86" s="1660"/>
      <c r="I86" s="1660"/>
      <c r="J86" s="1660"/>
      <c r="K86" s="1660"/>
      <c r="L86" s="1660"/>
      <c r="M86" s="1660"/>
      <c r="N86" s="1660"/>
      <c r="O86" s="1660"/>
      <c r="P86" s="1660"/>
      <c r="Q86" s="1660"/>
      <c r="R86" s="1660"/>
      <c r="S86" s="1660"/>
      <c r="T86" s="1660"/>
      <c r="U86" s="1660"/>
      <c r="V86" s="1660"/>
      <c r="W86" s="1660"/>
      <c r="X86" s="1660"/>
      <c r="Y86" s="1660"/>
      <c r="Z86" s="1730"/>
      <c r="AA86" s="204"/>
      <c r="AB86" s="204"/>
    </row>
    <row r="87" spans="2:29" s="3" customFormat="1" ht="16.5" customHeight="1" thickBot="1" x14ac:dyDescent="0.3">
      <c r="B87" s="1789"/>
      <c r="C87" s="1790"/>
      <c r="D87" s="1790"/>
      <c r="E87" s="1790"/>
      <c r="F87" s="1790"/>
      <c r="G87" s="1790"/>
      <c r="H87" s="1790"/>
      <c r="I87" s="1790"/>
      <c r="J87" s="1790"/>
      <c r="K87" s="1790"/>
      <c r="L87" s="1790"/>
      <c r="M87" s="1790"/>
      <c r="N87" s="1790"/>
      <c r="O87" s="1790"/>
      <c r="P87" s="1790"/>
      <c r="Q87" s="1790"/>
      <c r="R87" s="1790"/>
      <c r="S87" s="1790"/>
      <c r="T87" s="1790"/>
      <c r="U87" s="1790"/>
      <c r="V87" s="1790"/>
      <c r="W87" s="1790"/>
      <c r="X87" s="1790"/>
      <c r="Y87" s="1790"/>
      <c r="Z87" s="1791"/>
      <c r="AA87" s="204"/>
      <c r="AB87" s="204"/>
    </row>
    <row r="88" spans="2:29" ht="16.5" customHeight="1" thickTop="1" x14ac:dyDescent="0.2">
      <c r="AA88" s="204"/>
      <c r="AB88" s="204"/>
    </row>
    <row r="89" spans="2:29" ht="16.5" customHeight="1" x14ac:dyDescent="0.2">
      <c r="AA89" s="204"/>
      <c r="AB89" s="204"/>
    </row>
    <row r="90" spans="2:29" ht="16.5" customHeight="1" x14ac:dyDescent="0.2">
      <c r="AA90" s="204"/>
      <c r="AB90" s="204"/>
      <c r="AC90" s="204"/>
    </row>
    <row r="91" spans="2:29" ht="16.5" customHeight="1" x14ac:dyDescent="0.2">
      <c r="AA91" s="204"/>
      <c r="AB91" s="204"/>
      <c r="AC91" s="204"/>
    </row>
    <row r="92" spans="2:29" ht="16.5" customHeight="1" x14ac:dyDescent="0.2">
      <c r="AA92" s="204"/>
      <c r="AB92" s="204"/>
      <c r="AC92" s="204"/>
    </row>
    <row r="93" spans="2:29" ht="16.5" customHeight="1" x14ac:dyDescent="0.2"/>
    <row r="94" spans="2:29" ht="16.5" customHeight="1" x14ac:dyDescent="0.2"/>
    <row r="95" spans="2:29" ht="16.5" customHeight="1" x14ac:dyDescent="0.2"/>
    <row r="96" spans="2:29" ht="16.5" customHeight="1" x14ac:dyDescent="0.2"/>
    <row r="97" spans="948:951" ht="15.75" customHeight="1" x14ac:dyDescent="0.2">
      <c r="AJL97" s="100"/>
      <c r="AJM97" s="100"/>
      <c r="AJN97" s="100"/>
      <c r="AJO97" s="100"/>
    </row>
    <row r="98" spans="948:951" x14ac:dyDescent="0.2">
      <c r="AJL98" s="100"/>
      <c r="AJM98" s="100"/>
      <c r="AJN98" s="100"/>
      <c r="AJO98" s="100"/>
    </row>
    <row r="99" spans="948:951" ht="18" customHeight="1" x14ac:dyDescent="0.2"/>
    <row r="101" spans="948:951" ht="12.75" customHeight="1" x14ac:dyDescent="0.2"/>
  </sheetData>
  <mergeCells count="199">
    <mergeCell ref="S9:U9"/>
    <mergeCell ref="V9:W9"/>
    <mergeCell ref="B2:W3"/>
    <mergeCell ref="X2:Z3"/>
    <mergeCell ref="AA2:AE3"/>
    <mergeCell ref="B4:F6"/>
    <mergeCell ref="G4:K6"/>
    <mergeCell ref="L4:P6"/>
    <mergeCell ref="Q4:U6"/>
    <mergeCell ref="V4:Z6"/>
    <mergeCell ref="B7:F8"/>
    <mergeCell ref="G7:K8"/>
    <mergeCell ref="L7:P8"/>
    <mergeCell ref="Q7:U8"/>
    <mergeCell ref="V7:Z8"/>
    <mergeCell ref="X9:Z9"/>
    <mergeCell ref="V38:W38"/>
    <mergeCell ref="X38:Z38"/>
    <mergeCell ref="N10:P10"/>
    <mergeCell ref="V10:W10"/>
    <mergeCell ref="X10:Z10"/>
    <mergeCell ref="V28:Z28"/>
    <mergeCell ref="V29:Z29"/>
    <mergeCell ref="V33:Z34"/>
    <mergeCell ref="B9:C9"/>
    <mergeCell ref="D9:F9"/>
    <mergeCell ref="G9:H9"/>
    <mergeCell ref="I9:K9"/>
    <mergeCell ref="L9:M9"/>
    <mergeCell ref="N9:P9"/>
    <mergeCell ref="B10:C10"/>
    <mergeCell ref="D10:F10"/>
    <mergeCell ref="G10:H10"/>
    <mergeCell ref="I10:K10"/>
    <mergeCell ref="L10:M10"/>
    <mergeCell ref="Q35:U35"/>
    <mergeCell ref="Q36:U36"/>
    <mergeCell ref="Q38:R38"/>
    <mergeCell ref="S38:U38"/>
    <mergeCell ref="Q9:R9"/>
    <mergeCell ref="X48:Y48"/>
    <mergeCell ref="G49:H49"/>
    <mergeCell ref="I49:K49"/>
    <mergeCell ref="X49:Y49"/>
    <mergeCell ref="X50:Y50"/>
    <mergeCell ref="Q41:U43"/>
    <mergeCell ref="V41:Z43"/>
    <mergeCell ref="Q44:U45"/>
    <mergeCell ref="V44:Z45"/>
    <mergeCell ref="G46:K46"/>
    <mergeCell ref="Q46:R46"/>
    <mergeCell ref="S46:U46"/>
    <mergeCell ref="V46:W46"/>
    <mergeCell ref="X46:Z46"/>
    <mergeCell ref="L51:P52"/>
    <mergeCell ref="L53:M53"/>
    <mergeCell ref="N53:P53"/>
    <mergeCell ref="B54:F54"/>
    <mergeCell ref="B55:C55"/>
    <mergeCell ref="D55:F55"/>
    <mergeCell ref="L55:M55"/>
    <mergeCell ref="N55:O55"/>
    <mergeCell ref="L47:M47"/>
    <mergeCell ref="N47:P47"/>
    <mergeCell ref="L48:P50"/>
    <mergeCell ref="L59:M59"/>
    <mergeCell ref="N59:O59"/>
    <mergeCell ref="B60:F61"/>
    <mergeCell ref="L60:M60"/>
    <mergeCell ref="N60:O60"/>
    <mergeCell ref="V60:Z61"/>
    <mergeCell ref="L61:M61"/>
    <mergeCell ref="N61:O61"/>
    <mergeCell ref="L56:M56"/>
    <mergeCell ref="N56:O56"/>
    <mergeCell ref="V56:W56"/>
    <mergeCell ref="X56:Z56"/>
    <mergeCell ref="B57:F59"/>
    <mergeCell ref="L57:M57"/>
    <mergeCell ref="N57:O57"/>
    <mergeCell ref="V57:Z59"/>
    <mergeCell ref="L58:M58"/>
    <mergeCell ref="N58:O58"/>
    <mergeCell ref="B62:C62"/>
    <mergeCell ref="D62:F62"/>
    <mergeCell ref="L62:M62"/>
    <mergeCell ref="N62:O62"/>
    <mergeCell ref="V62:Z62"/>
    <mergeCell ref="L63:M63"/>
    <mergeCell ref="N63:O63"/>
    <mergeCell ref="V63:W63"/>
    <mergeCell ref="X63:Z63"/>
    <mergeCell ref="V65:Y65"/>
    <mergeCell ref="B66:C66"/>
    <mergeCell ref="D66:E66"/>
    <mergeCell ref="L66:M66"/>
    <mergeCell ref="N66:O66"/>
    <mergeCell ref="V66:Y66"/>
    <mergeCell ref="B64:C64"/>
    <mergeCell ref="D64:E64"/>
    <mergeCell ref="G64:K66"/>
    <mergeCell ref="L64:M64"/>
    <mergeCell ref="N64:O64"/>
    <mergeCell ref="V64:Y64"/>
    <mergeCell ref="B65:C65"/>
    <mergeCell ref="D65:E65"/>
    <mergeCell ref="L65:M65"/>
    <mergeCell ref="N65:O65"/>
    <mergeCell ref="V67:Y67"/>
    <mergeCell ref="B68:C68"/>
    <mergeCell ref="D68:E68"/>
    <mergeCell ref="L68:M68"/>
    <mergeCell ref="N68:O68"/>
    <mergeCell ref="V68:Y68"/>
    <mergeCell ref="B67:C67"/>
    <mergeCell ref="D67:E67"/>
    <mergeCell ref="G67:K68"/>
    <mergeCell ref="L67:M67"/>
    <mergeCell ref="N67:O67"/>
    <mergeCell ref="Q67:U67"/>
    <mergeCell ref="V69:Y69"/>
    <mergeCell ref="G70:H70"/>
    <mergeCell ref="I70:K70"/>
    <mergeCell ref="L70:M70"/>
    <mergeCell ref="N70:O70"/>
    <mergeCell ref="V70:Y70"/>
    <mergeCell ref="B69:C69"/>
    <mergeCell ref="D69:E69"/>
    <mergeCell ref="G69:H69"/>
    <mergeCell ref="I69:K69"/>
    <mergeCell ref="L69:M69"/>
    <mergeCell ref="N69:O69"/>
    <mergeCell ref="V71:Y71"/>
    <mergeCell ref="G72:H72"/>
    <mergeCell ref="I72:J72"/>
    <mergeCell ref="L72:M72"/>
    <mergeCell ref="N72:O72"/>
    <mergeCell ref="V72:Y72"/>
    <mergeCell ref="G71:H71"/>
    <mergeCell ref="I71:J71"/>
    <mergeCell ref="L71:M71"/>
    <mergeCell ref="N71:O71"/>
    <mergeCell ref="Q71:R71"/>
    <mergeCell ref="S71:U71"/>
    <mergeCell ref="V75:Y75"/>
    <mergeCell ref="G76:H76"/>
    <mergeCell ref="I76:J76"/>
    <mergeCell ref="L76:M76"/>
    <mergeCell ref="N76:O76"/>
    <mergeCell ref="V76:Y76"/>
    <mergeCell ref="G73:H73"/>
    <mergeCell ref="I73:J73"/>
    <mergeCell ref="L73:M73"/>
    <mergeCell ref="N73:O73"/>
    <mergeCell ref="V73:Y73"/>
    <mergeCell ref="G74:H74"/>
    <mergeCell ref="I74:J74"/>
    <mergeCell ref="L74:M74"/>
    <mergeCell ref="N74:O74"/>
    <mergeCell ref="V74:Y74"/>
    <mergeCell ref="B78:C78"/>
    <mergeCell ref="D78:F78"/>
    <mergeCell ref="G78:H78"/>
    <mergeCell ref="I78:K78"/>
    <mergeCell ref="L78:M78"/>
    <mergeCell ref="N78:O78"/>
    <mergeCell ref="G75:H75"/>
    <mergeCell ref="I75:J75"/>
    <mergeCell ref="L75:M75"/>
    <mergeCell ref="N75:O75"/>
    <mergeCell ref="V78:Y78"/>
    <mergeCell ref="G79:H79"/>
    <mergeCell ref="I79:K79"/>
    <mergeCell ref="L79:M79"/>
    <mergeCell ref="N79:O79"/>
    <mergeCell ref="V79:Y79"/>
    <mergeCell ref="G77:H77"/>
    <mergeCell ref="L77:M77"/>
    <mergeCell ref="N77:O77"/>
    <mergeCell ref="V77:Y77"/>
    <mergeCell ref="G80:H80"/>
    <mergeCell ref="I80:K80"/>
    <mergeCell ref="L80:M80"/>
    <mergeCell ref="N80:O80"/>
    <mergeCell ref="V80:Y80"/>
    <mergeCell ref="G81:H81"/>
    <mergeCell ref="I81:K81"/>
    <mergeCell ref="L81:M81"/>
    <mergeCell ref="N81:P81"/>
    <mergeCell ref="V81:Y81"/>
    <mergeCell ref="B86:Z87"/>
    <mergeCell ref="V82:W82"/>
    <mergeCell ref="X82:Y82"/>
    <mergeCell ref="L83:M83"/>
    <mergeCell ref="N83:P83"/>
    <mergeCell ref="B84:D85"/>
    <mergeCell ref="E84:F85"/>
    <mergeCell ref="V85:W85"/>
    <mergeCell ref="X85:Z85"/>
  </mergeCells>
  <printOptions horizontalCentered="1" verticalCentered="1"/>
  <pageMargins left="0" right="0" top="0.2" bottom="0.19027777777777799" header="0.51180555555555496" footer="0.51180555555555496"/>
  <pageSetup paperSize="9" scale="50" firstPageNumber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79"/>
  <sheetViews>
    <sheetView workbookViewId="0">
      <selection activeCell="AD11" sqref="AD11:AE11"/>
    </sheetView>
  </sheetViews>
  <sheetFormatPr defaultRowHeight="15" x14ac:dyDescent="0.25"/>
  <cols>
    <col min="1" max="1" width="10" bestFit="1" customWidth="1"/>
    <col min="3" max="3" width="10" bestFit="1" customWidth="1"/>
  </cols>
  <sheetData>
    <row r="1" spans="1:5" x14ac:dyDescent="0.25">
      <c r="A1" t="s">
        <v>253</v>
      </c>
      <c r="C1" s="1217">
        <v>45922</v>
      </c>
    </row>
    <row r="3" spans="1:5" x14ac:dyDescent="0.25">
      <c r="A3" s="1714" t="s">
        <v>68</v>
      </c>
      <c r="B3" s="1714"/>
      <c r="C3" s="1714"/>
      <c r="D3" s="1714"/>
      <c r="E3" s="1714"/>
    </row>
    <row r="4" spans="1:5" x14ac:dyDescent="0.25">
      <c r="A4" s="1716"/>
      <c r="B4" s="1716"/>
      <c r="C4" s="1716"/>
      <c r="D4" s="1716"/>
      <c r="E4" s="1716"/>
    </row>
    <row r="5" spans="1:5" x14ac:dyDescent="0.25">
      <c r="A5" s="1716"/>
      <c r="B5" s="1716"/>
      <c r="C5" s="1716"/>
      <c r="D5" s="1716"/>
      <c r="E5" s="1716"/>
    </row>
    <row r="6" spans="1:5" x14ac:dyDescent="0.25">
      <c r="A6" s="1683" t="s">
        <v>78</v>
      </c>
      <c r="B6" s="1683"/>
      <c r="C6" s="1683"/>
      <c r="D6" s="1683"/>
      <c r="E6" s="1683"/>
    </row>
    <row r="7" spans="1:5" x14ac:dyDescent="0.25">
      <c r="A7" s="1685"/>
      <c r="B7" s="1685"/>
      <c r="C7" s="1685"/>
      <c r="D7" s="1685"/>
      <c r="E7" s="1685"/>
    </row>
    <row r="8" spans="1:5" x14ac:dyDescent="0.25">
      <c r="A8" s="1679" t="s">
        <v>83</v>
      </c>
      <c r="B8" s="1679"/>
      <c r="C8" s="1679" t="s">
        <v>84</v>
      </c>
      <c r="D8" s="1679"/>
      <c r="E8" s="1679"/>
    </row>
    <row r="9" spans="1:5" x14ac:dyDescent="0.25">
      <c r="A9" s="1678"/>
      <c r="B9" s="1661"/>
      <c r="C9" s="1678"/>
      <c r="D9" s="1660"/>
      <c r="E9" s="1661"/>
    </row>
    <row r="10" spans="1:5" ht="23.25" x14ac:dyDescent="0.25">
      <c r="A10" s="32">
        <v>0.25</v>
      </c>
      <c r="B10" s="1219" t="s">
        <v>3</v>
      </c>
      <c r="C10" s="32">
        <v>0.2673611111111111</v>
      </c>
      <c r="D10" s="1218" t="s">
        <v>3</v>
      </c>
      <c r="E10" s="31">
        <v>39</v>
      </c>
    </row>
    <row r="11" spans="1:5" ht="23.25" x14ac:dyDescent="0.25">
      <c r="A11" s="32">
        <v>0.2638888888888889</v>
      </c>
      <c r="B11" s="1219"/>
      <c r="C11" s="1199">
        <v>0.28472222222222221</v>
      </c>
      <c r="D11" s="1218"/>
      <c r="E11" s="31">
        <v>32</v>
      </c>
    </row>
    <row r="12" spans="1:5" ht="23.25" x14ac:dyDescent="0.25">
      <c r="A12" s="32">
        <v>0.27430555555555552</v>
      </c>
      <c r="B12" s="1219"/>
      <c r="C12" s="1199">
        <v>0.2986111111111111</v>
      </c>
      <c r="D12" s="1218"/>
      <c r="E12" s="31">
        <v>15</v>
      </c>
    </row>
    <row r="13" spans="1:5" ht="23.25" x14ac:dyDescent="0.25">
      <c r="A13" s="32">
        <v>0.28819444444444448</v>
      </c>
      <c r="B13" s="1219" t="s">
        <v>3</v>
      </c>
      <c r="C13" s="1199">
        <v>0.3125</v>
      </c>
      <c r="D13" s="1218" t="s">
        <v>3</v>
      </c>
      <c r="E13" s="31">
        <v>21</v>
      </c>
    </row>
    <row r="14" spans="1:5" ht="23.25" x14ac:dyDescent="0.25">
      <c r="A14" s="32">
        <v>0.2986111111111111</v>
      </c>
      <c r="B14" s="1219"/>
      <c r="C14" s="1199">
        <v>0.32291666666666669</v>
      </c>
      <c r="D14" s="1218"/>
      <c r="E14" s="31">
        <v>6</v>
      </c>
    </row>
    <row r="15" spans="1:5" ht="23.25" x14ac:dyDescent="0.25">
      <c r="A15" s="32">
        <v>0.30902777777777779</v>
      </c>
      <c r="B15" s="1219"/>
      <c r="C15" s="1199">
        <v>0.33333333333333298</v>
      </c>
      <c r="D15" s="1218"/>
      <c r="E15" s="31">
        <v>1</v>
      </c>
    </row>
    <row r="16" spans="1:5" ht="23.25" x14ac:dyDescent="0.25">
      <c r="A16" s="32">
        <v>0.31944444444444448</v>
      </c>
      <c r="B16" s="1219" t="s">
        <v>3</v>
      </c>
      <c r="C16" s="1199">
        <v>0.34375</v>
      </c>
      <c r="D16" s="1218" t="s">
        <v>3</v>
      </c>
      <c r="E16" s="31">
        <v>38</v>
      </c>
    </row>
    <row r="17" spans="1:5" ht="23.25" x14ac:dyDescent="0.25">
      <c r="A17" s="32">
        <v>0.3298611111111111</v>
      </c>
      <c r="B17" s="1219"/>
      <c r="C17" s="1199">
        <v>0.35416666666666702</v>
      </c>
      <c r="D17" s="1218"/>
      <c r="E17" s="31">
        <v>15</v>
      </c>
    </row>
    <row r="18" spans="1:5" ht="23.25" x14ac:dyDescent="0.25">
      <c r="A18" s="32">
        <v>0.34027777777777773</v>
      </c>
      <c r="B18" s="1219"/>
      <c r="C18" s="1199">
        <v>0.36458333333333298</v>
      </c>
      <c r="D18" s="1218"/>
      <c r="E18" s="31">
        <v>20</v>
      </c>
    </row>
    <row r="19" spans="1:5" ht="23.25" x14ac:dyDescent="0.25">
      <c r="A19" s="32">
        <v>0.35069444444444442</v>
      </c>
      <c r="B19" s="1219" t="s">
        <v>3</v>
      </c>
      <c r="C19" s="1199">
        <v>0.375</v>
      </c>
      <c r="D19" s="1218" t="s">
        <v>3</v>
      </c>
      <c r="E19" s="31">
        <v>50</v>
      </c>
    </row>
    <row r="20" spans="1:5" ht="23.25" x14ac:dyDescent="0.25">
      <c r="A20" s="32">
        <v>0.3611111111111111</v>
      </c>
      <c r="B20" s="1220"/>
      <c r="C20" s="1199">
        <v>0.38541666666666702</v>
      </c>
      <c r="D20" s="1218"/>
      <c r="E20" s="31">
        <v>26</v>
      </c>
    </row>
    <row r="21" spans="1:5" ht="23.25" x14ac:dyDescent="0.25">
      <c r="A21" s="32">
        <v>0.37152777777777773</v>
      </c>
      <c r="B21" s="1219"/>
      <c r="C21" s="1199">
        <v>0.39583333333333298</v>
      </c>
      <c r="D21" s="1218"/>
      <c r="E21" s="31">
        <v>31</v>
      </c>
    </row>
    <row r="22" spans="1:5" ht="23.25" x14ac:dyDescent="0.25">
      <c r="A22" s="32">
        <v>0.38194444444444442</v>
      </c>
      <c r="B22" s="1219" t="s">
        <v>3</v>
      </c>
      <c r="C22" s="1199">
        <v>0.40625</v>
      </c>
      <c r="D22" s="1218" t="s">
        <v>3</v>
      </c>
      <c r="E22" s="31">
        <v>3</v>
      </c>
    </row>
    <row r="23" spans="1:5" ht="23.25" x14ac:dyDescent="0.25">
      <c r="A23" s="32">
        <v>0.3923611111111111</v>
      </c>
      <c r="B23" s="1219"/>
      <c r="C23" s="32">
        <v>0.41666666666666702</v>
      </c>
      <c r="D23" s="1218"/>
      <c r="E23" s="31">
        <v>12</v>
      </c>
    </row>
    <row r="24" spans="1:5" ht="23.25" x14ac:dyDescent="0.25">
      <c r="A24" s="32">
        <v>0.40277777777777773</v>
      </c>
      <c r="B24" s="1219"/>
      <c r="C24" s="32">
        <v>0.42708333333333398</v>
      </c>
      <c r="D24" s="1218"/>
      <c r="E24" s="31">
        <v>20</v>
      </c>
    </row>
    <row r="25" spans="1:5" ht="23.25" x14ac:dyDescent="0.25">
      <c r="A25" s="32">
        <v>0.41319444444444442</v>
      </c>
      <c r="B25" s="1219" t="s">
        <v>3</v>
      </c>
      <c r="C25" s="32">
        <v>0.4375</v>
      </c>
      <c r="D25" s="1218" t="s">
        <v>3</v>
      </c>
      <c r="E25" s="31">
        <v>1</v>
      </c>
    </row>
    <row r="26" spans="1:5" ht="23.25" x14ac:dyDescent="0.25">
      <c r="A26" s="32">
        <v>0.4236111111111111</v>
      </c>
      <c r="B26" s="1219"/>
      <c r="C26" s="32">
        <v>0.44791666666666702</v>
      </c>
      <c r="D26" s="1218"/>
      <c r="E26" s="31">
        <v>26</v>
      </c>
    </row>
    <row r="27" spans="1:5" ht="23.25" x14ac:dyDescent="0.25">
      <c r="A27" s="32">
        <v>0.43402777777777773</v>
      </c>
      <c r="B27" s="1219"/>
      <c r="C27" s="32">
        <v>0.45833333333333398</v>
      </c>
      <c r="D27" s="1218"/>
      <c r="E27" s="31">
        <v>51</v>
      </c>
    </row>
    <row r="28" spans="1:5" ht="23.25" x14ac:dyDescent="0.25">
      <c r="A28" s="32">
        <v>0.44444444444444442</v>
      </c>
      <c r="B28" s="1219" t="s">
        <v>3</v>
      </c>
      <c r="C28" s="32">
        <v>0.46875</v>
      </c>
      <c r="D28" s="1218" t="s">
        <v>3</v>
      </c>
      <c r="E28" s="31">
        <v>53</v>
      </c>
    </row>
    <row r="29" spans="1:5" ht="23.25" x14ac:dyDescent="0.25">
      <c r="A29" s="32">
        <v>0.4548611111111111</v>
      </c>
      <c r="B29" s="1219"/>
      <c r="C29" s="32">
        <v>0.47916666666666702</v>
      </c>
      <c r="D29" s="1218"/>
      <c r="E29" s="31">
        <v>48</v>
      </c>
    </row>
    <row r="30" spans="1:5" ht="23.25" x14ac:dyDescent="0.25">
      <c r="A30" s="32">
        <v>0.46527777777777773</v>
      </c>
      <c r="B30" s="1219"/>
      <c r="C30" s="32">
        <v>0.48958333333333398</v>
      </c>
      <c r="D30" s="1218"/>
      <c r="E30" s="31">
        <v>47</v>
      </c>
    </row>
    <row r="31" spans="1:5" ht="23.25" x14ac:dyDescent="0.25">
      <c r="A31" s="32">
        <v>0.47569444444444442</v>
      </c>
      <c r="B31" s="1219" t="s">
        <v>3</v>
      </c>
      <c r="C31" s="32">
        <v>0.5</v>
      </c>
      <c r="D31" s="1218" t="s">
        <v>3</v>
      </c>
      <c r="E31" s="31">
        <v>32</v>
      </c>
    </row>
    <row r="32" spans="1:5" ht="23.25" x14ac:dyDescent="0.25">
      <c r="A32" s="32">
        <v>0.4861111111111111</v>
      </c>
      <c r="B32" s="1219"/>
      <c r="C32" s="32">
        <v>0.51041666666666696</v>
      </c>
      <c r="D32" s="1218"/>
      <c r="E32" s="31">
        <v>19</v>
      </c>
    </row>
    <row r="33" spans="1:5" ht="23.25" x14ac:dyDescent="0.25">
      <c r="A33" s="32">
        <v>0.49652777777777773</v>
      </c>
      <c r="B33" s="1219"/>
      <c r="C33" s="32">
        <v>0.52083333333333404</v>
      </c>
      <c r="D33" s="1218"/>
      <c r="E33" s="31">
        <v>55</v>
      </c>
    </row>
    <row r="34" spans="1:5" ht="23.25" x14ac:dyDescent="0.25">
      <c r="A34" s="32">
        <v>0.50694444444444442</v>
      </c>
      <c r="B34" s="1219" t="s">
        <v>3</v>
      </c>
      <c r="C34" s="32">
        <v>0.53125</v>
      </c>
      <c r="D34" s="1218" t="s">
        <v>3</v>
      </c>
      <c r="E34" s="31">
        <v>51</v>
      </c>
    </row>
    <row r="35" spans="1:5" ht="23.25" x14ac:dyDescent="0.25">
      <c r="A35" s="32">
        <v>0.51736111111111105</v>
      </c>
      <c r="B35" s="1219"/>
      <c r="C35" s="32">
        <v>0.54166666666666696</v>
      </c>
      <c r="D35" s="1218"/>
      <c r="E35" s="31">
        <v>1</v>
      </c>
    </row>
    <row r="36" spans="1:5" ht="23.25" x14ac:dyDescent="0.25">
      <c r="A36" s="32">
        <v>0.52777777777777779</v>
      </c>
      <c r="B36" s="1219"/>
      <c r="C36" s="32">
        <v>0.55208333333333404</v>
      </c>
      <c r="D36" s="1218"/>
      <c r="E36" s="31">
        <v>26</v>
      </c>
    </row>
    <row r="37" spans="1:5" ht="23.25" x14ac:dyDescent="0.25">
      <c r="A37" s="32">
        <v>0.53819444444444442</v>
      </c>
      <c r="B37" s="1219" t="s">
        <v>3</v>
      </c>
      <c r="C37" s="32">
        <v>0.5625</v>
      </c>
      <c r="D37" s="1218" t="s">
        <v>3</v>
      </c>
      <c r="E37" s="31">
        <v>3</v>
      </c>
    </row>
    <row r="38" spans="1:5" ht="23.25" x14ac:dyDescent="0.25">
      <c r="A38" s="32">
        <v>0.54861111111111105</v>
      </c>
      <c r="B38" s="1219"/>
      <c r="C38" s="32">
        <v>0.57291666666666696</v>
      </c>
      <c r="D38" s="1218"/>
      <c r="E38" s="31">
        <v>12</v>
      </c>
    </row>
    <row r="39" spans="1:5" ht="23.25" x14ac:dyDescent="0.25">
      <c r="A39" s="32">
        <v>0.55902777777777779</v>
      </c>
      <c r="B39" s="1219"/>
      <c r="C39" s="32">
        <v>0.58333333333333404</v>
      </c>
      <c r="D39" s="1218"/>
      <c r="E39" s="31">
        <v>47</v>
      </c>
    </row>
    <row r="40" spans="1:5" ht="23.25" x14ac:dyDescent="0.25">
      <c r="A40" s="32">
        <v>0.56944444444444442</v>
      </c>
      <c r="B40" s="1219" t="s">
        <v>3</v>
      </c>
      <c r="C40" s="32">
        <v>0.59375</v>
      </c>
      <c r="D40" s="1218" t="s">
        <v>3</v>
      </c>
      <c r="E40" s="31">
        <v>20</v>
      </c>
    </row>
    <row r="41" spans="1:5" ht="23.25" x14ac:dyDescent="0.25">
      <c r="A41" s="1199">
        <v>0.58333333333333337</v>
      </c>
      <c r="B41" s="1219"/>
      <c r="C41" s="32">
        <v>0.60763888888888895</v>
      </c>
      <c r="D41" s="1218"/>
      <c r="E41" s="31">
        <v>50</v>
      </c>
    </row>
    <row r="42" spans="1:5" ht="23.25" x14ac:dyDescent="0.25">
      <c r="A42" s="1199">
        <v>0.59375</v>
      </c>
      <c r="B42" s="1219"/>
      <c r="C42" s="32">
        <v>0.62152777777777779</v>
      </c>
      <c r="D42" s="1218"/>
      <c r="E42" s="31">
        <v>27</v>
      </c>
    </row>
    <row r="43" spans="1:5" ht="23.25" x14ac:dyDescent="0.25">
      <c r="A43" s="1199">
        <v>0.60416666666666663</v>
      </c>
      <c r="B43" s="1219" t="s">
        <v>3</v>
      </c>
      <c r="C43" s="32">
        <v>0.63194444444444442</v>
      </c>
      <c r="D43" s="1218" t="s">
        <v>3</v>
      </c>
      <c r="E43" s="31">
        <v>6</v>
      </c>
    </row>
    <row r="44" spans="1:5" ht="23.25" x14ac:dyDescent="0.25">
      <c r="A44" s="1199">
        <v>0.61458333333333337</v>
      </c>
      <c r="B44" s="1219"/>
      <c r="C44" s="32">
        <v>0.64236111111111105</v>
      </c>
      <c r="D44" s="1218"/>
      <c r="E44" s="31">
        <v>12</v>
      </c>
    </row>
    <row r="45" spans="1:5" ht="23.25" x14ac:dyDescent="0.25">
      <c r="A45" s="1199">
        <v>0.62152777777777779</v>
      </c>
      <c r="B45" s="1219" t="s">
        <v>250</v>
      </c>
      <c r="C45" s="32">
        <v>0.65277777777777801</v>
      </c>
      <c r="D45" s="1218"/>
      <c r="E45" s="31">
        <v>23</v>
      </c>
    </row>
    <row r="46" spans="1:5" ht="23.25" x14ac:dyDescent="0.25">
      <c r="A46" s="1199">
        <v>0.63194444444444442</v>
      </c>
      <c r="B46" s="1219" t="s">
        <v>248</v>
      </c>
      <c r="C46" s="32">
        <v>0.66319444444444398</v>
      </c>
      <c r="D46" s="1218" t="s">
        <v>3</v>
      </c>
      <c r="E46" s="31">
        <v>20</v>
      </c>
    </row>
    <row r="47" spans="1:5" ht="23.25" x14ac:dyDescent="0.25">
      <c r="A47" s="1199">
        <v>0.64236111111111105</v>
      </c>
      <c r="B47" s="1219" t="s">
        <v>250</v>
      </c>
      <c r="C47" s="32">
        <v>0.67361111111111105</v>
      </c>
      <c r="D47" s="1218"/>
      <c r="E47" s="31">
        <v>21</v>
      </c>
    </row>
    <row r="48" spans="1:5" ht="23.25" x14ac:dyDescent="0.25">
      <c r="A48" s="1199">
        <v>0.65277777777777779</v>
      </c>
      <c r="B48" s="1219" t="s">
        <v>250</v>
      </c>
      <c r="C48" s="32">
        <v>0.68402777777777801</v>
      </c>
      <c r="D48" s="1218"/>
      <c r="E48" s="31">
        <v>13</v>
      </c>
    </row>
    <row r="49" spans="1:5" ht="23.25" x14ac:dyDescent="0.25">
      <c r="A49" s="1199">
        <v>0.66319444444444442</v>
      </c>
      <c r="B49" s="1219" t="s">
        <v>248</v>
      </c>
      <c r="C49" s="32">
        <v>0.69444444444444398</v>
      </c>
      <c r="D49" s="1218" t="s">
        <v>3</v>
      </c>
      <c r="E49" s="31">
        <v>6</v>
      </c>
    </row>
    <row r="50" spans="1:5" ht="23.25" x14ac:dyDescent="0.25">
      <c r="A50" s="1199">
        <v>0.67361111111111116</v>
      </c>
      <c r="B50" s="1219" t="s">
        <v>250</v>
      </c>
      <c r="C50" s="32">
        <v>0.70486111111111105</v>
      </c>
      <c r="D50" s="1218"/>
      <c r="E50" s="31">
        <v>3</v>
      </c>
    </row>
    <row r="51" spans="1:5" ht="23.25" x14ac:dyDescent="0.25">
      <c r="A51" s="1199">
        <v>0.68402777777777779</v>
      </c>
      <c r="B51" s="1219" t="s">
        <v>250</v>
      </c>
      <c r="C51" s="32">
        <v>0.71527777777777701</v>
      </c>
      <c r="D51" s="1218"/>
      <c r="E51" s="31">
        <v>1</v>
      </c>
    </row>
    <row r="52" spans="1:5" ht="23.25" x14ac:dyDescent="0.25">
      <c r="A52" s="1199">
        <v>0.69444444444444453</v>
      </c>
      <c r="B52" s="1219" t="s">
        <v>248</v>
      </c>
      <c r="C52" s="32">
        <v>0.72569444444444398</v>
      </c>
      <c r="D52" s="1218" t="s">
        <v>3</v>
      </c>
      <c r="E52" s="31">
        <v>31</v>
      </c>
    </row>
    <row r="53" spans="1:5" ht="23.25" x14ac:dyDescent="0.25">
      <c r="A53" s="1199">
        <v>0.70486111111111116</v>
      </c>
      <c r="B53" s="1219" t="s">
        <v>250</v>
      </c>
      <c r="C53" s="32">
        <v>0.73611111111111105</v>
      </c>
      <c r="D53" s="1218"/>
      <c r="E53" s="31">
        <v>22</v>
      </c>
    </row>
    <row r="54" spans="1:5" ht="23.25" x14ac:dyDescent="0.25">
      <c r="A54" s="1199">
        <v>0.71527777777777779</v>
      </c>
      <c r="B54" s="1219" t="s">
        <v>250</v>
      </c>
      <c r="C54" s="32">
        <v>0.74652777777777801</v>
      </c>
      <c r="D54" s="1218"/>
      <c r="E54" s="31">
        <v>26</v>
      </c>
    </row>
    <row r="55" spans="1:5" ht="23.25" x14ac:dyDescent="0.25">
      <c r="A55" s="1199">
        <v>0.72569444444444453</v>
      </c>
      <c r="B55" s="1219" t="s">
        <v>248</v>
      </c>
      <c r="C55" s="32">
        <v>0.75694444444444453</v>
      </c>
      <c r="D55" s="1218" t="s">
        <v>3</v>
      </c>
      <c r="E55" s="31">
        <v>7</v>
      </c>
    </row>
    <row r="56" spans="1:5" ht="23.25" x14ac:dyDescent="0.25">
      <c r="A56" s="1199">
        <v>0.73611111111111116</v>
      </c>
      <c r="B56" s="1219" t="s">
        <v>250</v>
      </c>
      <c r="C56" s="32">
        <v>0.76736111111111116</v>
      </c>
      <c r="D56" s="1218"/>
      <c r="E56" s="31">
        <v>3</v>
      </c>
    </row>
    <row r="57" spans="1:5" ht="23.25" x14ac:dyDescent="0.25">
      <c r="A57" s="1199">
        <v>0.74652777777777779</v>
      </c>
      <c r="B57" s="1219" t="s">
        <v>250</v>
      </c>
      <c r="C57" s="32">
        <v>0.77777777777777779</v>
      </c>
      <c r="D57" s="1218"/>
      <c r="E57" s="31">
        <v>8</v>
      </c>
    </row>
    <row r="58" spans="1:5" ht="23.25" x14ac:dyDescent="0.25">
      <c r="A58" s="1199">
        <v>0.76388888888888884</v>
      </c>
      <c r="B58" s="1219" t="s">
        <v>3</v>
      </c>
      <c r="C58" s="32">
        <v>0.78819444444444453</v>
      </c>
      <c r="D58" s="1218" t="s">
        <v>3</v>
      </c>
      <c r="E58" s="31">
        <v>31</v>
      </c>
    </row>
    <row r="59" spans="1:5" ht="23.25" x14ac:dyDescent="0.25">
      <c r="A59" s="1199">
        <v>0.77083333333333204</v>
      </c>
      <c r="B59" s="1219"/>
      <c r="C59" s="32">
        <v>0.79513888888888884</v>
      </c>
      <c r="D59" s="1218"/>
      <c r="E59" s="31">
        <v>23</v>
      </c>
    </row>
    <row r="60" spans="1:5" ht="23.25" x14ac:dyDescent="0.25">
      <c r="A60" s="1199">
        <v>0.781249999999999</v>
      </c>
      <c r="B60" s="1219"/>
      <c r="C60" s="32">
        <v>0.80555555555555547</v>
      </c>
      <c r="D60" s="1218"/>
      <c r="E60" s="31">
        <v>44</v>
      </c>
    </row>
    <row r="61" spans="1:5" ht="23.25" x14ac:dyDescent="0.25">
      <c r="A61" s="32">
        <v>0.79166666666666496</v>
      </c>
      <c r="B61" s="1219" t="s">
        <v>3</v>
      </c>
      <c r="C61" s="32">
        <v>0.81597222222222221</v>
      </c>
      <c r="D61" s="1218" t="s">
        <v>3</v>
      </c>
      <c r="E61" s="31">
        <v>21</v>
      </c>
    </row>
    <row r="62" spans="1:5" ht="23.25" x14ac:dyDescent="0.25">
      <c r="A62" s="32">
        <v>0.80555555555555547</v>
      </c>
      <c r="B62" s="1219"/>
      <c r="C62" s="32">
        <v>0.82986111111111116</v>
      </c>
      <c r="D62" s="1218"/>
      <c r="E62" s="31">
        <v>12</v>
      </c>
    </row>
    <row r="63" spans="1:5" ht="23.25" x14ac:dyDescent="0.25">
      <c r="A63" s="32">
        <v>0.81944444444444597</v>
      </c>
      <c r="B63" s="1219"/>
      <c r="C63" s="32">
        <v>0.84375</v>
      </c>
      <c r="D63" s="1218"/>
      <c r="E63" s="31">
        <v>2</v>
      </c>
    </row>
    <row r="64" spans="1:5" ht="23.25" x14ac:dyDescent="0.25">
      <c r="A64" s="32">
        <v>0.83333333333333603</v>
      </c>
      <c r="B64" s="1219" t="s">
        <v>3</v>
      </c>
      <c r="C64" s="32">
        <v>0.85763888888888884</v>
      </c>
      <c r="D64" s="1218" t="s">
        <v>3</v>
      </c>
      <c r="E64" s="31">
        <v>15</v>
      </c>
    </row>
    <row r="65" spans="1:5" ht="23.25" x14ac:dyDescent="0.25">
      <c r="A65" s="32">
        <v>0.84722222222222698</v>
      </c>
      <c r="B65" s="1219"/>
      <c r="C65" s="32">
        <v>0.87152777777777779</v>
      </c>
      <c r="D65" s="1218"/>
      <c r="E65" s="31">
        <v>6</v>
      </c>
    </row>
    <row r="66" spans="1:5" ht="23.25" x14ac:dyDescent="0.25">
      <c r="A66" s="32">
        <v>0.86111111111111704</v>
      </c>
      <c r="B66" s="1219"/>
      <c r="C66" s="32">
        <v>0.88541666666666663</v>
      </c>
      <c r="D66" s="1218"/>
      <c r="E66" s="31">
        <v>10</v>
      </c>
    </row>
    <row r="67" spans="1:5" ht="23.25" x14ac:dyDescent="0.25">
      <c r="A67" s="32">
        <v>0.87500000000000799</v>
      </c>
      <c r="B67" s="1219" t="s">
        <v>3</v>
      </c>
      <c r="C67" s="32">
        <v>0.89930555555555547</v>
      </c>
      <c r="D67" s="1218" t="s">
        <v>3</v>
      </c>
      <c r="E67" s="31">
        <v>57</v>
      </c>
    </row>
    <row r="68" spans="1:5" ht="23.25" x14ac:dyDescent="0.25">
      <c r="A68" s="32">
        <v>0.89236111111111116</v>
      </c>
      <c r="B68" s="1219"/>
      <c r="C68" s="32">
        <v>0.91666666666666663</v>
      </c>
      <c r="D68" s="1218"/>
      <c r="E68" s="31">
        <v>19</v>
      </c>
    </row>
    <row r="69" spans="1:5" ht="23.25" x14ac:dyDescent="0.25">
      <c r="A69" s="32">
        <v>0.91319444444444453</v>
      </c>
      <c r="B69" s="1222" t="s">
        <v>248</v>
      </c>
      <c r="C69" s="32">
        <v>0.937500000000005</v>
      </c>
      <c r="D69" s="1218" t="s">
        <v>3</v>
      </c>
      <c r="E69" s="31">
        <v>3</v>
      </c>
    </row>
    <row r="70" spans="1:5" ht="23.25" x14ac:dyDescent="0.25">
      <c r="A70" s="32">
        <v>0.93402777777777779</v>
      </c>
      <c r="B70" s="1219"/>
      <c r="C70" s="32">
        <v>0.95833333333334403</v>
      </c>
      <c r="D70" s="1218"/>
      <c r="E70" s="31">
        <v>31</v>
      </c>
    </row>
    <row r="71" spans="1:5" ht="23.25" x14ac:dyDescent="0.25">
      <c r="A71" s="32">
        <v>0.95833333333330994</v>
      </c>
      <c r="B71" s="1219" t="s">
        <v>3</v>
      </c>
      <c r="C71" s="32">
        <v>0.97916666666668195</v>
      </c>
      <c r="D71" s="1218" t="s">
        <v>3</v>
      </c>
      <c r="E71" s="31">
        <v>59</v>
      </c>
    </row>
    <row r="72" spans="1:5" ht="23.25" x14ac:dyDescent="0.25">
      <c r="A72" s="32">
        <v>0.97916666666663499</v>
      </c>
      <c r="B72" s="1219"/>
      <c r="C72" s="32">
        <v>0.99652777777777779</v>
      </c>
      <c r="D72" s="1218"/>
      <c r="E72" s="31">
        <v>7</v>
      </c>
    </row>
    <row r="73" spans="1:5" ht="23.25" x14ac:dyDescent="0.25">
      <c r="A73" s="32">
        <v>0.99999999999996003</v>
      </c>
      <c r="B73" s="1219"/>
      <c r="C73" s="32">
        <v>1.7361111111111112E-2</v>
      </c>
      <c r="D73" s="1218"/>
      <c r="E73" s="31">
        <v>50</v>
      </c>
    </row>
    <row r="74" spans="1:5" ht="23.25" x14ac:dyDescent="0.25">
      <c r="A74" s="32"/>
      <c r="B74" s="1219"/>
      <c r="C74" s="32"/>
      <c r="D74" s="1218"/>
      <c r="E74" s="62"/>
    </row>
    <row r="75" spans="1:5" x14ac:dyDescent="0.25">
      <c r="A75" s="63"/>
      <c r="B75" s="1221"/>
      <c r="C75" s="57"/>
      <c r="D75" s="1221"/>
      <c r="E75" s="62"/>
    </row>
    <row r="76" spans="1:5" x14ac:dyDescent="0.25">
      <c r="A76" s="1711" t="s">
        <v>245</v>
      </c>
      <c r="B76" s="1712"/>
      <c r="C76" s="1712"/>
      <c r="D76" s="1712"/>
      <c r="E76" s="1713"/>
    </row>
    <row r="77" spans="1:5" x14ac:dyDescent="0.25">
      <c r="A77" s="1711"/>
      <c r="B77" s="1712"/>
      <c r="C77" s="1712"/>
      <c r="D77" s="1712"/>
      <c r="E77" s="1713"/>
    </row>
    <row r="78" spans="1:5" x14ac:dyDescent="0.25">
      <c r="A78" s="1711"/>
      <c r="B78" s="1712"/>
      <c r="C78" s="1712"/>
      <c r="D78" s="1712"/>
      <c r="E78" s="1713"/>
    </row>
    <row r="79" spans="1:5" x14ac:dyDescent="0.25">
      <c r="A79" s="1711"/>
      <c r="B79" s="1712"/>
      <c r="C79" s="1712"/>
      <c r="D79" s="1712"/>
      <c r="E79" s="1713"/>
    </row>
  </sheetData>
  <mergeCells count="7">
    <mergeCell ref="A76:E79"/>
    <mergeCell ref="A3:E5"/>
    <mergeCell ref="A6:E7"/>
    <mergeCell ref="A8:B8"/>
    <mergeCell ref="C8:E8"/>
    <mergeCell ref="A9:B9"/>
    <mergeCell ref="C9:E9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>
    <row r="1" spans="1:1" x14ac:dyDescent="0.25">
      <c r="A1" t="s">
        <v>249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6"/>
  <dimension ref="A1:D23"/>
  <sheetViews>
    <sheetView workbookViewId="0">
      <selection activeCell="AD11" sqref="AD11:AE11"/>
    </sheetView>
  </sheetViews>
  <sheetFormatPr defaultRowHeight="15" x14ac:dyDescent="0.25"/>
  <cols>
    <col min="1" max="1" width="10" customWidth="1"/>
    <col min="2" max="2" width="10.140625" bestFit="1" customWidth="1"/>
  </cols>
  <sheetData>
    <row r="1" spans="1:4" x14ac:dyDescent="0.25">
      <c r="A1" t="s">
        <v>123</v>
      </c>
      <c r="B1" s="1217">
        <v>45917</v>
      </c>
    </row>
    <row r="3" spans="1:4" x14ac:dyDescent="0.25">
      <c r="A3" s="1697" t="s">
        <v>99</v>
      </c>
      <c r="B3" s="1697"/>
      <c r="C3" s="1697"/>
      <c r="D3" s="1697"/>
    </row>
    <row r="4" spans="1:4" x14ac:dyDescent="0.25">
      <c r="A4" s="1699"/>
      <c r="B4" s="1699"/>
      <c r="C4" s="1699"/>
      <c r="D4" s="1699"/>
    </row>
    <row r="5" spans="1:4" x14ac:dyDescent="0.25">
      <c r="A5" s="1699"/>
      <c r="B5" s="1699"/>
      <c r="C5" s="1699"/>
      <c r="D5" s="1699"/>
    </row>
    <row r="6" spans="1:4" x14ac:dyDescent="0.25">
      <c r="A6" s="1683" t="s">
        <v>105</v>
      </c>
      <c r="B6" s="1683"/>
      <c r="C6" s="1683"/>
      <c r="D6" s="1683"/>
    </row>
    <row r="7" spans="1:4" x14ac:dyDescent="0.25">
      <c r="A7" s="1685"/>
      <c r="B7" s="1685"/>
      <c r="C7" s="1685"/>
      <c r="D7" s="1685"/>
    </row>
    <row r="8" spans="1:4" x14ac:dyDescent="0.25">
      <c r="A8" s="1679" t="s">
        <v>83</v>
      </c>
      <c r="B8" s="1679"/>
      <c r="C8" s="1679" t="s">
        <v>84</v>
      </c>
      <c r="D8" s="1679"/>
    </row>
    <row r="9" spans="1:4" x14ac:dyDescent="0.25">
      <c r="A9" s="1640"/>
      <c r="B9" s="1649"/>
      <c r="C9" s="1640"/>
      <c r="D9" s="1641"/>
    </row>
    <row r="10" spans="1:4" ht="23.25" x14ac:dyDescent="0.25">
      <c r="A10" s="1666">
        <v>0.25694444444444448</v>
      </c>
      <c r="B10" s="1667"/>
      <c r="C10" s="1666">
        <v>0.27430555555555552</v>
      </c>
      <c r="D10" s="1668"/>
    </row>
    <row r="11" spans="1:4" ht="23.25" x14ac:dyDescent="0.25">
      <c r="A11" s="1663">
        <v>0.27777777777777779</v>
      </c>
      <c r="B11" s="1664"/>
      <c r="C11" s="1663">
        <v>0.2986111111111111</v>
      </c>
      <c r="D11" s="1665"/>
    </row>
    <row r="12" spans="1:4" ht="23.25" x14ac:dyDescent="0.25">
      <c r="A12" s="1666">
        <v>0.2986111111111111</v>
      </c>
      <c r="B12" s="1667"/>
      <c r="C12" s="1666">
        <v>0.31944444444444448</v>
      </c>
      <c r="D12" s="1668"/>
    </row>
    <row r="13" spans="1:4" ht="23.25" x14ac:dyDescent="0.25">
      <c r="A13" s="1666">
        <v>0.31944444444444448</v>
      </c>
      <c r="B13" s="1667"/>
      <c r="C13" s="1666" t="s">
        <v>33</v>
      </c>
      <c r="D13" s="1668"/>
    </row>
    <row r="14" spans="1:4" ht="23.25" x14ac:dyDescent="0.25">
      <c r="A14" s="1666">
        <v>0.36458333333333331</v>
      </c>
      <c r="B14" s="1667"/>
      <c r="C14" s="1666">
        <v>0.38541666666666669</v>
      </c>
      <c r="D14" s="1668"/>
    </row>
    <row r="15" spans="1:4" ht="23.25" x14ac:dyDescent="0.25">
      <c r="A15" s="1666">
        <v>0.51041666666666663</v>
      </c>
      <c r="B15" s="1667"/>
      <c r="C15" s="1666">
        <v>0.53125</v>
      </c>
      <c r="D15" s="1668"/>
    </row>
    <row r="16" spans="1:4" ht="23.25" x14ac:dyDescent="0.25">
      <c r="A16" s="1666">
        <v>0.58333333333333337</v>
      </c>
      <c r="B16" s="1667"/>
      <c r="C16" s="1666">
        <v>0.60416666666666663</v>
      </c>
      <c r="D16" s="1668"/>
    </row>
    <row r="17" spans="1:4" ht="23.25" x14ac:dyDescent="0.25">
      <c r="A17" s="1666">
        <v>0.67361111111111116</v>
      </c>
      <c r="B17" s="1667"/>
      <c r="C17" s="1666">
        <v>0.69444444444444453</v>
      </c>
      <c r="D17" s="1668"/>
    </row>
    <row r="18" spans="1:4" ht="23.25" x14ac:dyDescent="0.25">
      <c r="A18" s="1666">
        <v>0.72222222222222221</v>
      </c>
      <c r="B18" s="1667"/>
      <c r="C18" s="1666">
        <v>0.74305555555555547</v>
      </c>
      <c r="D18" s="1668"/>
    </row>
    <row r="19" spans="1:4" ht="23.25" x14ac:dyDescent="0.25">
      <c r="A19" s="1666">
        <v>0.75</v>
      </c>
      <c r="B19" s="1667"/>
      <c r="C19" s="1666">
        <v>0.77083333333333337</v>
      </c>
      <c r="D19" s="1668"/>
    </row>
    <row r="20" spans="1:4" ht="23.25" x14ac:dyDescent="0.25">
      <c r="A20" s="1666">
        <v>0.79166666666666663</v>
      </c>
      <c r="B20" s="1667"/>
      <c r="C20" s="1666">
        <v>0.8125</v>
      </c>
      <c r="D20" s="1668"/>
    </row>
    <row r="21" spans="1:4" ht="23.25" x14ac:dyDescent="0.25">
      <c r="A21" s="1666">
        <v>0.81944444444444453</v>
      </c>
      <c r="B21" s="1667"/>
      <c r="C21" s="1666">
        <v>0.84027777777777779</v>
      </c>
      <c r="D21" s="1668"/>
    </row>
    <row r="22" spans="1:4" ht="23.25" x14ac:dyDescent="0.25">
      <c r="A22" s="1666">
        <v>0.90277777777777779</v>
      </c>
      <c r="B22" s="1667"/>
      <c r="C22" s="1666">
        <v>0.92361111111111116</v>
      </c>
      <c r="D22" s="1668"/>
    </row>
    <row r="23" spans="1:4" x14ac:dyDescent="0.25">
      <c r="A23" s="1216"/>
      <c r="B23" s="1216"/>
      <c r="C23" s="1216"/>
      <c r="D23" s="1216"/>
    </row>
  </sheetData>
  <mergeCells count="32">
    <mergeCell ref="A3:D5"/>
    <mergeCell ref="A6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22:B22"/>
    <mergeCell ref="C22:D22"/>
    <mergeCell ref="A19:B19"/>
    <mergeCell ref="C19:D19"/>
    <mergeCell ref="A20:B20"/>
    <mergeCell ref="C20:D20"/>
    <mergeCell ref="A21:B21"/>
    <mergeCell ref="C21:D21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36"/>
  <sheetViews>
    <sheetView topLeftCell="A13" workbookViewId="0">
      <selection activeCell="AD11" sqref="AD11:AE11"/>
    </sheetView>
  </sheetViews>
  <sheetFormatPr defaultRowHeight="15" x14ac:dyDescent="0.25"/>
  <cols>
    <col min="1" max="1" width="10" bestFit="1" customWidth="1"/>
    <col min="2" max="2" width="10.140625" bestFit="1" customWidth="1"/>
    <col min="3" max="3" width="10" bestFit="1" customWidth="1"/>
  </cols>
  <sheetData>
    <row r="1" spans="1:5" x14ac:dyDescent="0.25">
      <c r="A1" t="s">
        <v>247</v>
      </c>
      <c r="B1" s="1217">
        <v>45927</v>
      </c>
    </row>
    <row r="4" spans="1:5" x14ac:dyDescent="0.25">
      <c r="A4" s="1700" t="s">
        <v>97</v>
      </c>
      <c r="B4" s="1697"/>
      <c r="C4" s="1697"/>
      <c r="D4" s="1697"/>
      <c r="E4" s="1697"/>
    </row>
    <row r="5" spans="1:5" x14ac:dyDescent="0.25">
      <c r="A5" s="1701"/>
      <c r="B5" s="1699"/>
      <c r="C5" s="1699"/>
      <c r="D5" s="1699"/>
      <c r="E5" s="1699"/>
    </row>
    <row r="6" spans="1:5" x14ac:dyDescent="0.25">
      <c r="A6" s="1701"/>
      <c r="B6" s="1699"/>
      <c r="C6" s="1699"/>
      <c r="D6" s="1699"/>
      <c r="E6" s="1699"/>
    </row>
    <row r="7" spans="1:5" x14ac:dyDescent="0.25">
      <c r="A7" s="1686" t="s">
        <v>103</v>
      </c>
      <c r="B7" s="1683"/>
      <c r="C7" s="1683"/>
      <c r="D7" s="1683"/>
      <c r="E7" s="1683"/>
    </row>
    <row r="8" spans="1:5" x14ac:dyDescent="0.25">
      <c r="A8" s="1687"/>
      <c r="B8" s="1685"/>
      <c r="C8" s="1685"/>
      <c r="D8" s="1685"/>
      <c r="E8" s="1685"/>
    </row>
    <row r="9" spans="1:5" x14ac:dyDescent="0.25">
      <c r="A9" s="1659" t="s">
        <v>83</v>
      </c>
      <c r="B9" s="1679"/>
      <c r="C9" s="1679" t="s">
        <v>84</v>
      </c>
      <c r="D9" s="1679"/>
      <c r="E9" s="1679"/>
    </row>
    <row r="10" spans="1:5" x14ac:dyDescent="0.25">
      <c r="A10" s="79"/>
      <c r="B10" s="80"/>
      <c r="C10" s="81"/>
      <c r="D10" s="79"/>
      <c r="E10" s="80"/>
    </row>
    <row r="11" spans="1:5" ht="23.25" x14ac:dyDescent="0.25">
      <c r="A11" s="91">
        <v>0.25</v>
      </c>
      <c r="B11" s="92"/>
      <c r="C11" s="93" t="s">
        <v>43</v>
      </c>
      <c r="D11" s="94"/>
      <c r="E11" s="31">
        <v>70</v>
      </c>
    </row>
    <row r="12" spans="1:5" ht="23.25" x14ac:dyDescent="0.25">
      <c r="A12" s="91">
        <v>0.27083333333333331</v>
      </c>
      <c r="B12" s="92"/>
      <c r="C12" s="93" t="s">
        <v>4</v>
      </c>
      <c r="D12" s="94"/>
      <c r="E12" s="31">
        <v>43</v>
      </c>
    </row>
    <row r="13" spans="1:5" ht="23.25" x14ac:dyDescent="0.25">
      <c r="A13" s="91">
        <v>0.28472222222222221</v>
      </c>
      <c r="B13" s="92"/>
      <c r="C13" s="93">
        <v>0.30208333333333331</v>
      </c>
      <c r="D13" s="94"/>
      <c r="E13" s="31">
        <v>60</v>
      </c>
    </row>
    <row r="14" spans="1:5" ht="23.25" x14ac:dyDescent="0.25">
      <c r="A14" s="91">
        <v>0.29166666666666669</v>
      </c>
      <c r="B14" s="92" t="s">
        <v>112</v>
      </c>
      <c r="C14" s="93">
        <v>0.3125</v>
      </c>
      <c r="D14" s="94"/>
      <c r="E14" s="31">
        <v>54</v>
      </c>
    </row>
    <row r="15" spans="1:5" ht="23.25" x14ac:dyDescent="0.25">
      <c r="A15" s="91">
        <v>0.30208333333333331</v>
      </c>
      <c r="B15" s="92"/>
      <c r="C15" s="93">
        <v>0.32291666666666669</v>
      </c>
      <c r="D15" s="94"/>
      <c r="E15" s="31">
        <v>37</v>
      </c>
    </row>
    <row r="16" spans="1:5" ht="23.25" x14ac:dyDescent="0.25">
      <c r="A16" s="91">
        <v>0.3125</v>
      </c>
      <c r="B16" s="92"/>
      <c r="C16" s="1224">
        <v>0.3298611111111111</v>
      </c>
      <c r="D16" s="1225" t="s">
        <v>112</v>
      </c>
      <c r="E16" s="31">
        <v>32</v>
      </c>
    </row>
    <row r="17" spans="1:5" ht="23.25" x14ac:dyDescent="0.25">
      <c r="A17" s="1223" t="s">
        <v>33</v>
      </c>
      <c r="B17" s="92"/>
      <c r="C17" s="93">
        <v>0.34027777777777773</v>
      </c>
      <c r="D17" s="94"/>
      <c r="E17" s="31">
        <v>45</v>
      </c>
    </row>
    <row r="18" spans="1:5" ht="23.25" x14ac:dyDescent="0.25">
      <c r="A18" s="91">
        <v>0.3263888888888889</v>
      </c>
      <c r="B18" s="92" t="s">
        <v>112</v>
      </c>
      <c r="C18" s="93">
        <v>0.34722222222222227</v>
      </c>
      <c r="D18" s="94" t="s">
        <v>112</v>
      </c>
      <c r="E18" s="31">
        <v>55</v>
      </c>
    </row>
    <row r="19" spans="1:5" ht="23.25" x14ac:dyDescent="0.25">
      <c r="A19" s="91">
        <v>0.35416666666666669</v>
      </c>
      <c r="B19" s="92" t="s">
        <v>112</v>
      </c>
      <c r="C19" s="93">
        <v>0.375</v>
      </c>
      <c r="D19" s="94" t="s">
        <v>112</v>
      </c>
      <c r="E19" s="31">
        <v>47</v>
      </c>
    </row>
    <row r="20" spans="1:5" ht="23.25" x14ac:dyDescent="0.25">
      <c r="A20" s="91">
        <v>0.38541666666666669</v>
      </c>
      <c r="B20" s="92"/>
      <c r="C20" s="93">
        <v>0.40277777777777773</v>
      </c>
      <c r="D20" s="94"/>
      <c r="E20" s="31">
        <v>45</v>
      </c>
    </row>
    <row r="21" spans="1:5" ht="23.25" x14ac:dyDescent="0.25">
      <c r="A21" s="91">
        <v>0.41666666666666669</v>
      </c>
      <c r="B21" s="92" t="s">
        <v>112</v>
      </c>
      <c r="C21" s="93">
        <v>0.4375</v>
      </c>
      <c r="D21" s="94" t="s">
        <v>112</v>
      </c>
      <c r="E21" s="31">
        <v>43</v>
      </c>
    </row>
    <row r="22" spans="1:5" ht="23.25" x14ac:dyDescent="0.25">
      <c r="A22" s="91" t="s">
        <v>114</v>
      </c>
      <c r="B22" s="92"/>
      <c r="C22" s="93" t="s">
        <v>41</v>
      </c>
      <c r="D22" s="94"/>
      <c r="E22" s="31">
        <v>57</v>
      </c>
    </row>
    <row r="23" spans="1:5" ht="23.25" x14ac:dyDescent="0.25">
      <c r="A23" s="91">
        <v>0.5</v>
      </c>
      <c r="B23" s="92"/>
      <c r="C23" s="93" t="s">
        <v>42</v>
      </c>
      <c r="D23" s="94"/>
      <c r="E23" s="31">
        <v>42</v>
      </c>
    </row>
    <row r="24" spans="1:5" ht="23.25" x14ac:dyDescent="0.25">
      <c r="A24" s="91">
        <v>0.55902777777777779</v>
      </c>
      <c r="B24" s="92"/>
      <c r="C24" s="93">
        <v>0.57986111111111105</v>
      </c>
      <c r="D24" s="94"/>
      <c r="E24" s="31">
        <v>55</v>
      </c>
    </row>
    <row r="25" spans="1:5" ht="23.25" x14ac:dyDescent="0.25">
      <c r="A25" s="98">
        <v>0.59027777777777779</v>
      </c>
      <c r="B25" s="107"/>
      <c r="C25" s="98">
        <v>0.61111111111111105</v>
      </c>
      <c r="D25" s="106"/>
      <c r="E25" s="31">
        <v>41</v>
      </c>
    </row>
    <row r="26" spans="1:5" ht="23.25" x14ac:dyDescent="0.25">
      <c r="A26" s="91">
        <v>0.63194444444444442</v>
      </c>
      <c r="B26" s="92"/>
      <c r="C26" s="93">
        <v>0.65277777777777779</v>
      </c>
      <c r="D26" s="94"/>
      <c r="E26" s="31">
        <v>38</v>
      </c>
    </row>
    <row r="27" spans="1:5" ht="23.25" x14ac:dyDescent="0.25">
      <c r="A27" s="91">
        <v>0.65625</v>
      </c>
      <c r="B27" s="92"/>
      <c r="C27" s="93">
        <v>0.67708333333333337</v>
      </c>
      <c r="D27" s="1225" t="s">
        <v>112</v>
      </c>
      <c r="E27" s="31">
        <v>60</v>
      </c>
    </row>
    <row r="28" spans="1:5" ht="23.25" x14ac:dyDescent="0.25">
      <c r="A28" s="91">
        <v>0.65972222222222221</v>
      </c>
      <c r="B28" s="92"/>
      <c r="C28" s="93">
        <v>0.68055555555555547</v>
      </c>
      <c r="D28" s="1225" t="s">
        <v>112</v>
      </c>
      <c r="E28" s="31">
        <v>45</v>
      </c>
    </row>
    <row r="29" spans="1:5" ht="23.25" x14ac:dyDescent="0.25">
      <c r="A29" s="91">
        <v>0.66666666666666663</v>
      </c>
      <c r="B29" s="92"/>
      <c r="C29" s="93">
        <v>0.69097222222222221</v>
      </c>
      <c r="D29" s="114"/>
      <c r="E29" s="115">
        <v>50</v>
      </c>
    </row>
    <row r="30" spans="1:5" ht="23.25" x14ac:dyDescent="0.25">
      <c r="A30" s="91">
        <v>0.67013888888888884</v>
      </c>
      <c r="B30" s="92"/>
      <c r="C30" s="93">
        <v>0.69444444444444453</v>
      </c>
      <c r="D30" s="114"/>
      <c r="E30" s="115">
        <v>48</v>
      </c>
    </row>
    <row r="31" spans="1:5" ht="23.25" x14ac:dyDescent="0.25">
      <c r="A31" s="91">
        <v>0.70833333333333337</v>
      </c>
      <c r="B31" s="92"/>
      <c r="C31" s="93">
        <v>0.72916666666666663</v>
      </c>
      <c r="D31" s="94"/>
      <c r="E31" s="31">
        <v>34</v>
      </c>
    </row>
    <row r="32" spans="1:5" ht="23.25" x14ac:dyDescent="0.25">
      <c r="A32" s="91">
        <v>0.75694444444444453</v>
      </c>
      <c r="B32" s="92"/>
      <c r="C32" s="93">
        <v>0.77777777777777779</v>
      </c>
      <c r="D32" s="94"/>
      <c r="E32" s="31">
        <v>55</v>
      </c>
    </row>
    <row r="33" spans="1:5" ht="23.25" x14ac:dyDescent="0.25">
      <c r="A33" s="91">
        <v>0.79166666666666663</v>
      </c>
      <c r="B33" s="92"/>
      <c r="C33" s="98">
        <v>0.8125</v>
      </c>
      <c r="D33" s="106"/>
      <c r="E33" s="31">
        <v>48</v>
      </c>
    </row>
    <row r="34" spans="1:5" ht="23.25" x14ac:dyDescent="0.25">
      <c r="A34" s="91">
        <v>0.84027777777777779</v>
      </c>
      <c r="B34" s="92"/>
      <c r="C34" s="98">
        <v>0.85763888888888884</v>
      </c>
      <c r="D34" s="106"/>
      <c r="E34" s="31">
        <v>34</v>
      </c>
    </row>
    <row r="35" spans="1:5" ht="23.25" x14ac:dyDescent="0.25">
      <c r="A35" s="91">
        <v>0.91666666666666663</v>
      </c>
      <c r="B35" s="92"/>
      <c r="C35" s="98">
        <v>0.93402777777777779</v>
      </c>
      <c r="D35" s="106"/>
      <c r="E35" s="31">
        <v>53</v>
      </c>
    </row>
    <row r="36" spans="1:5" ht="23.25" x14ac:dyDescent="0.25">
      <c r="A36" s="91">
        <v>0.97916666666666663</v>
      </c>
      <c r="B36" s="92"/>
      <c r="C36" s="98">
        <v>0.99652777777777779</v>
      </c>
      <c r="D36" s="106"/>
      <c r="E36" s="31">
        <v>60</v>
      </c>
    </row>
  </sheetData>
  <mergeCells count="4">
    <mergeCell ref="A4:E6"/>
    <mergeCell ref="A7:E8"/>
    <mergeCell ref="A9:B9"/>
    <mergeCell ref="C9:E9"/>
  </mergeCells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2"/>
  <sheetViews>
    <sheetView workbookViewId="0">
      <selection activeCell="AD11" sqref="AD11:AE11"/>
    </sheetView>
  </sheetViews>
  <sheetFormatPr defaultRowHeight="15" x14ac:dyDescent="0.25"/>
  <cols>
    <col min="1" max="1" width="20.28515625" customWidth="1"/>
  </cols>
  <sheetData>
    <row r="1" spans="1:1" x14ac:dyDescent="0.25">
      <c r="A1" s="1372" t="s">
        <v>123</v>
      </c>
    </row>
    <row r="2" spans="1:1" x14ac:dyDescent="0.25">
      <c r="A2" s="1468">
        <v>45940</v>
      </c>
    </row>
    <row r="3" spans="1:1" ht="15" customHeight="1" x14ac:dyDescent="0.25"/>
    <row r="4" spans="1:1" ht="15" customHeight="1" x14ac:dyDescent="0.25"/>
    <row r="5" spans="1:1" ht="15" customHeight="1" x14ac:dyDescent="0.25"/>
    <row r="6" spans="1:1" ht="15" customHeight="1" x14ac:dyDescent="0.25">
      <c r="A6" s="2487" t="s">
        <v>96</v>
      </c>
    </row>
    <row r="7" spans="1:1" ht="15" customHeight="1" x14ac:dyDescent="0.25">
      <c r="A7" s="2488"/>
    </row>
    <row r="8" spans="1:1" x14ac:dyDescent="0.25">
      <c r="A8" s="2488"/>
    </row>
    <row r="9" spans="1:1" ht="50.25" x14ac:dyDescent="0.25">
      <c r="A9" s="1458" t="s">
        <v>102</v>
      </c>
    </row>
    <row r="10" spans="1:1" x14ac:dyDescent="0.25">
      <c r="A10" s="1447" t="s">
        <v>324</v>
      </c>
    </row>
    <row r="11" spans="1:1" x14ac:dyDescent="0.25">
      <c r="A11" s="74"/>
    </row>
    <row r="12" spans="1:1" x14ac:dyDescent="0.25">
      <c r="A12" s="1452">
        <v>0.26041666666666669</v>
      </c>
    </row>
    <row r="13" spans="1:1" x14ac:dyDescent="0.25">
      <c r="A13" s="1305">
        <v>0.27777777777777779</v>
      </c>
    </row>
    <row r="14" spans="1:1" x14ac:dyDescent="0.25">
      <c r="A14" s="1452">
        <v>0.28472222222222227</v>
      </c>
    </row>
    <row r="15" spans="1:1" x14ac:dyDescent="0.25">
      <c r="A15" s="1452">
        <v>0.30208333333333337</v>
      </c>
    </row>
    <row r="16" spans="1:1" x14ac:dyDescent="0.25">
      <c r="A16" s="1452">
        <v>0.31597222222222227</v>
      </c>
    </row>
    <row r="17" spans="1:1" x14ac:dyDescent="0.25">
      <c r="A17" s="1452">
        <v>0.34027777777777785</v>
      </c>
    </row>
    <row r="18" spans="1:1" x14ac:dyDescent="0.25">
      <c r="A18" s="1452">
        <v>0.71527777777777779</v>
      </c>
    </row>
    <row r="19" spans="1:1" x14ac:dyDescent="0.25">
      <c r="A19" s="1452">
        <v>0.74305555555555558</v>
      </c>
    </row>
    <row r="24" spans="1:1" x14ac:dyDescent="0.25">
      <c r="A24" s="1372" t="s">
        <v>251</v>
      </c>
    </row>
    <row r="25" spans="1:1" x14ac:dyDescent="0.25">
      <c r="A25" s="1468">
        <v>45940</v>
      </c>
    </row>
    <row r="29" spans="1:1" x14ac:dyDescent="0.25">
      <c r="A29" s="2487" t="s">
        <v>96</v>
      </c>
    </row>
    <row r="30" spans="1:1" x14ac:dyDescent="0.25">
      <c r="A30" s="2488"/>
    </row>
    <row r="31" spans="1:1" x14ac:dyDescent="0.25">
      <c r="A31" s="2488"/>
    </row>
    <row r="32" spans="1:1" ht="50.25" x14ac:dyDescent="0.25">
      <c r="A32" s="1458" t="s">
        <v>102</v>
      </c>
    </row>
    <row r="33" spans="1:1" x14ac:dyDescent="0.25">
      <c r="A33" s="1447" t="s">
        <v>324</v>
      </c>
    </row>
    <row r="34" spans="1:1" x14ac:dyDescent="0.25">
      <c r="A34" s="74"/>
    </row>
    <row r="35" spans="1:1" x14ac:dyDescent="0.25">
      <c r="A35" s="1452">
        <v>0.26041666666666669</v>
      </c>
    </row>
    <row r="36" spans="1:1" x14ac:dyDescent="0.25">
      <c r="A36" s="1305">
        <v>0.27777777777777779</v>
      </c>
    </row>
    <row r="37" spans="1:1" x14ac:dyDescent="0.25">
      <c r="A37" s="1452">
        <v>0.28472222222222227</v>
      </c>
    </row>
    <row r="38" spans="1:1" x14ac:dyDescent="0.25">
      <c r="A38" s="1452">
        <v>0.30208333333333337</v>
      </c>
    </row>
    <row r="39" spans="1:1" x14ac:dyDescent="0.25">
      <c r="A39" s="1452">
        <v>0.31597222222222227</v>
      </c>
    </row>
    <row r="40" spans="1:1" x14ac:dyDescent="0.25">
      <c r="A40" s="1452">
        <v>0.34027777777777785</v>
      </c>
    </row>
    <row r="41" spans="1:1" x14ac:dyDescent="0.25">
      <c r="A41" s="1452">
        <v>0.71527777777777779</v>
      </c>
    </row>
    <row r="42" spans="1:1" x14ac:dyDescent="0.25">
      <c r="A42" s="1452">
        <v>0.74305555555555558</v>
      </c>
    </row>
  </sheetData>
  <mergeCells count="2">
    <mergeCell ref="A29:A31"/>
    <mergeCell ref="A6:A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"/>
  <sheetViews>
    <sheetView showGridLines="0" zoomScaleNormal="100" workbookViewId="0">
      <selection activeCell="AD11" sqref="AD11:AE11"/>
    </sheetView>
  </sheetViews>
  <sheetFormatPr defaultRowHeight="15" x14ac:dyDescent="0.25"/>
  <cols>
    <col min="1" max="2" width="19.7109375" customWidth="1"/>
    <col min="3" max="3" width="3.42578125" customWidth="1"/>
    <col min="4" max="4" width="16.5703125" customWidth="1"/>
    <col min="5" max="5" width="3.7109375" customWidth="1"/>
    <col min="6" max="7" width="12.7109375" customWidth="1"/>
    <col min="8" max="8" width="4.42578125" customWidth="1"/>
    <col min="9" max="10" width="12.7109375" customWidth="1"/>
    <col min="11" max="11" width="4" customWidth="1"/>
    <col min="12" max="12" width="17.7109375" customWidth="1"/>
    <col min="13" max="13" width="4.5703125" customWidth="1"/>
    <col min="14" max="14" width="17.140625" customWidth="1"/>
    <col min="15" max="15" width="4.7109375" customWidth="1"/>
    <col min="16" max="17" width="12.7109375" customWidth="1"/>
    <col min="18" max="18" width="4.28515625" customWidth="1"/>
    <col min="19" max="20" width="12.7109375" customWidth="1"/>
    <col min="21" max="21" width="4" customWidth="1"/>
    <col min="22" max="22" width="12.7109375" customWidth="1"/>
    <col min="23" max="23" width="4" customWidth="1"/>
    <col min="24" max="24" width="12.7109375" customWidth="1"/>
    <col min="25" max="25" width="4.5703125" customWidth="1"/>
    <col min="26" max="27" width="12.7109375" customWidth="1"/>
    <col min="28" max="28" width="3.7109375" customWidth="1"/>
    <col min="29" max="30" width="12.7109375" customWidth="1"/>
  </cols>
  <sheetData>
    <row r="1" spans="1:30" s="1480" customFormat="1" ht="38.25" customHeight="1" thickBot="1" x14ac:dyDescent="0.3">
      <c r="A1" s="2489" t="s">
        <v>123</v>
      </c>
      <c r="B1" s="2490"/>
      <c r="C1" s="2490"/>
      <c r="D1" s="2490"/>
      <c r="E1" s="2490"/>
      <c r="F1" s="2490"/>
      <c r="G1" s="2490"/>
      <c r="H1" s="2490"/>
      <c r="I1" s="2490"/>
      <c r="J1" s="2491"/>
      <c r="L1" s="2489" t="s">
        <v>251</v>
      </c>
      <c r="M1" s="2490"/>
      <c r="N1" s="2490"/>
      <c r="O1" s="2490"/>
      <c r="P1" s="2490"/>
      <c r="Q1" s="2490"/>
      <c r="R1" s="2490"/>
      <c r="S1" s="2490"/>
      <c r="T1" s="2491"/>
      <c r="V1" s="2489" t="s">
        <v>252</v>
      </c>
      <c r="W1" s="2490"/>
      <c r="X1" s="2490"/>
      <c r="Y1" s="2490"/>
      <c r="Z1" s="2490"/>
      <c r="AA1" s="2490"/>
      <c r="AB1" s="2490"/>
      <c r="AC1" s="2490"/>
      <c r="AD1" s="2491"/>
    </row>
    <row r="2" spans="1:30" ht="60" customHeight="1" thickBot="1" x14ac:dyDescent="0.3">
      <c r="A2" s="2496" t="s">
        <v>380</v>
      </c>
      <c r="B2" s="2497"/>
      <c r="C2" s="1237"/>
      <c r="D2" s="1492" t="s">
        <v>381</v>
      </c>
      <c r="E2" s="1237"/>
      <c r="F2" s="2492" t="s">
        <v>348</v>
      </c>
      <c r="G2" s="2493"/>
      <c r="H2" s="1237"/>
      <c r="I2" s="2494" t="s">
        <v>367</v>
      </c>
      <c r="J2" s="2495"/>
      <c r="L2" s="1492" t="s">
        <v>380</v>
      </c>
      <c r="M2" s="1237"/>
      <c r="N2" s="1492" t="s">
        <v>381</v>
      </c>
      <c r="O2" s="1237"/>
      <c r="P2" s="2492" t="s">
        <v>348</v>
      </c>
      <c r="Q2" s="2493"/>
      <c r="R2" s="1237"/>
      <c r="S2" s="2494" t="s">
        <v>367</v>
      </c>
      <c r="T2" s="2495"/>
      <c r="V2" s="1492" t="s">
        <v>380</v>
      </c>
      <c r="W2" s="1237"/>
      <c r="X2" s="1492" t="s">
        <v>381</v>
      </c>
      <c r="Y2" s="1237"/>
      <c r="Z2" s="2492" t="s">
        <v>348</v>
      </c>
      <c r="AA2" s="2493"/>
      <c r="AB2" s="1237"/>
      <c r="AC2" s="2494" t="s">
        <v>367</v>
      </c>
      <c r="AD2" s="2495"/>
    </row>
    <row r="3" spans="1:30" ht="15.75" thickBot="1" x14ac:dyDescent="0.3">
      <c r="A3" s="1493" t="s">
        <v>29</v>
      </c>
      <c r="B3" s="1493" t="s">
        <v>384</v>
      </c>
      <c r="C3" s="1237"/>
      <c r="D3" s="1493" t="s">
        <v>29</v>
      </c>
      <c r="E3" s="1237"/>
      <c r="F3" s="1494" t="s">
        <v>365</v>
      </c>
      <c r="G3" s="1495" t="s">
        <v>83</v>
      </c>
      <c r="H3" s="1237"/>
      <c r="I3" s="1496" t="s">
        <v>365</v>
      </c>
      <c r="J3" s="1497" t="s">
        <v>29</v>
      </c>
      <c r="L3" s="1493" t="s">
        <v>29</v>
      </c>
      <c r="M3" s="1237"/>
      <c r="N3" s="1493" t="s">
        <v>29</v>
      </c>
      <c r="O3" s="1237"/>
      <c r="P3" s="1494" t="s">
        <v>365</v>
      </c>
      <c r="Q3" s="1495" t="s">
        <v>83</v>
      </c>
      <c r="R3" s="1237"/>
      <c r="S3" s="1498" t="s">
        <v>365</v>
      </c>
      <c r="T3" s="1499" t="s">
        <v>29</v>
      </c>
      <c r="V3" s="1493" t="s">
        <v>29</v>
      </c>
      <c r="W3" s="1237"/>
      <c r="X3" s="1493" t="s">
        <v>29</v>
      </c>
      <c r="Y3" s="1237"/>
      <c r="Z3" s="1494" t="s">
        <v>365</v>
      </c>
      <c r="AA3" s="1495" t="s">
        <v>83</v>
      </c>
      <c r="AB3" s="1237"/>
      <c r="AC3" s="1496" t="s">
        <v>365</v>
      </c>
      <c r="AD3" s="1497" t="s">
        <v>29</v>
      </c>
    </row>
    <row r="4" spans="1:30" ht="21" x14ac:dyDescent="0.25">
      <c r="A4" s="1505">
        <v>0.25</v>
      </c>
      <c r="B4" s="1505">
        <v>0.27430555555555552</v>
      </c>
      <c r="C4" s="1237"/>
      <c r="D4" s="1471">
        <v>0.26041666666666669</v>
      </c>
      <c r="E4" s="1237"/>
      <c r="F4" s="1453">
        <v>0.25</v>
      </c>
      <c r="G4" s="1454">
        <v>0.26041666666666669</v>
      </c>
      <c r="H4" s="1237"/>
      <c r="I4" s="1473">
        <v>0.24305555555555555</v>
      </c>
      <c r="J4" s="1474">
        <v>0.25347222222222221</v>
      </c>
      <c r="L4" s="1469" t="s">
        <v>295</v>
      </c>
      <c r="M4" s="1237"/>
      <c r="N4" s="1471">
        <v>0.26041666666666669</v>
      </c>
      <c r="O4" s="1237"/>
      <c r="P4" s="1453">
        <v>0.25694444444444448</v>
      </c>
      <c r="Q4" s="1454">
        <v>0.26736111111111116</v>
      </c>
      <c r="R4" s="1237"/>
      <c r="S4" s="1473">
        <v>0.2638888888888889</v>
      </c>
      <c r="T4" s="1474">
        <v>0.27430555555555558</v>
      </c>
      <c r="V4" s="1487" t="s">
        <v>163</v>
      </c>
      <c r="W4" s="1237"/>
      <c r="X4" s="1471"/>
      <c r="Y4" s="1237"/>
      <c r="Z4" s="1453">
        <v>0.32291666666666669</v>
      </c>
      <c r="AA4" s="1454">
        <v>0.33333333333333337</v>
      </c>
      <c r="AB4" s="1237"/>
      <c r="AC4" s="1473">
        <v>0.31944444444444448</v>
      </c>
      <c r="AD4" s="1474">
        <v>0.32986111111111116</v>
      </c>
    </row>
    <row r="5" spans="1:30" ht="21" x14ac:dyDescent="0.25">
      <c r="A5" s="1469" t="s">
        <v>295</v>
      </c>
      <c r="B5" s="1471">
        <v>0.3263888888888889</v>
      </c>
      <c r="C5" s="1237"/>
      <c r="D5" s="1471">
        <v>0.27777777777777779</v>
      </c>
      <c r="E5" s="1237"/>
      <c r="F5" s="1453">
        <v>0.27083333333333331</v>
      </c>
      <c r="G5" s="1454">
        <v>0.28125</v>
      </c>
      <c r="H5" s="1237"/>
      <c r="I5" s="1475">
        <v>0.25694444444444442</v>
      </c>
      <c r="J5" s="1476">
        <v>0.2673611111111111</v>
      </c>
      <c r="L5" s="1469" t="s">
        <v>157</v>
      </c>
      <c r="M5" s="1237"/>
      <c r="N5" s="1471">
        <v>0.27777777777777779</v>
      </c>
      <c r="O5" s="1237"/>
      <c r="P5" s="1453">
        <v>0.28472222222222221</v>
      </c>
      <c r="Q5" s="1454">
        <v>0.2951388888888889</v>
      </c>
      <c r="R5" s="1237"/>
      <c r="S5" s="1475">
        <v>0.28472222222222221</v>
      </c>
      <c r="T5" s="1476">
        <v>0.2951388888888889</v>
      </c>
      <c r="V5" s="1487" t="s">
        <v>296</v>
      </c>
      <c r="W5" s="1237"/>
      <c r="X5" s="1471"/>
      <c r="Y5" s="1237"/>
      <c r="Z5" s="1453">
        <v>0.35069444444444442</v>
      </c>
      <c r="AA5" s="1454">
        <v>0.3611111111111111</v>
      </c>
      <c r="AB5" s="1237"/>
      <c r="AC5" s="1475">
        <v>0.3611111111111111</v>
      </c>
      <c r="AD5" s="1476">
        <v>0.37152777777777779</v>
      </c>
    </row>
    <row r="6" spans="1:30" ht="21" x14ac:dyDescent="0.25">
      <c r="A6" s="1469" t="s">
        <v>157</v>
      </c>
      <c r="B6" s="1471">
        <v>0.34027777777777779</v>
      </c>
      <c r="C6" s="1237"/>
      <c r="D6" s="1471">
        <v>0.28472222222222227</v>
      </c>
      <c r="E6" s="1237"/>
      <c r="F6" s="1453">
        <v>0.29166666666666669</v>
      </c>
      <c r="G6" s="1454">
        <v>0.30208333333333331</v>
      </c>
      <c r="H6" s="1237"/>
      <c r="I6" s="1475">
        <v>0.2638888888888889</v>
      </c>
      <c r="J6" s="1476">
        <v>0.27430555555555558</v>
      </c>
      <c r="L6" s="1469" t="s">
        <v>162</v>
      </c>
      <c r="M6" s="1237"/>
      <c r="N6" s="1471">
        <v>0.28472222222222227</v>
      </c>
      <c r="O6" s="1237"/>
      <c r="P6" s="1453">
        <v>0.3125</v>
      </c>
      <c r="Q6" s="1454">
        <v>0.32291666666666669</v>
      </c>
      <c r="R6" s="1237"/>
      <c r="S6" s="1475">
        <v>0.2986111111111111</v>
      </c>
      <c r="T6" s="1476">
        <v>0.30902777777777779</v>
      </c>
      <c r="V6" s="1487" t="s">
        <v>369</v>
      </c>
      <c r="W6" s="1237"/>
      <c r="X6" s="1471"/>
      <c r="Y6" s="1237"/>
      <c r="Z6" s="1453">
        <v>0.38194444444444442</v>
      </c>
      <c r="AA6" s="1454">
        <v>0.3923611111111111</v>
      </c>
      <c r="AB6" s="1237"/>
      <c r="AC6" s="1475">
        <v>0.40277777777777773</v>
      </c>
      <c r="AD6" s="1476">
        <v>0.41319444444444442</v>
      </c>
    </row>
    <row r="7" spans="1:30" ht="21" x14ac:dyDescent="0.25">
      <c r="A7" s="1469" t="s">
        <v>162</v>
      </c>
      <c r="B7" s="1471">
        <v>0.36805555555555552</v>
      </c>
      <c r="C7" s="1237"/>
      <c r="D7" s="1471">
        <v>0.30208333333333337</v>
      </c>
      <c r="E7" s="1237"/>
      <c r="F7" s="1453">
        <v>0.3125</v>
      </c>
      <c r="G7" s="1454">
        <v>0.32291666666666669</v>
      </c>
      <c r="H7" s="1237"/>
      <c r="I7" s="1475">
        <v>0.28472222222222221</v>
      </c>
      <c r="J7" s="1476">
        <v>0.2951388888888889</v>
      </c>
      <c r="L7" s="1469" t="s">
        <v>296</v>
      </c>
      <c r="M7" s="1237"/>
      <c r="N7" s="1471">
        <v>0.30208333333333337</v>
      </c>
      <c r="O7" s="1237"/>
      <c r="P7" s="1453">
        <v>0.34027777777777773</v>
      </c>
      <c r="Q7" s="1454">
        <v>0.35069444444444442</v>
      </c>
      <c r="R7" s="1237"/>
      <c r="S7" s="1475">
        <v>0.32638888888888884</v>
      </c>
      <c r="T7" s="1476">
        <v>0.33680555555555552</v>
      </c>
      <c r="V7" s="1487">
        <v>0.45833333333333331</v>
      </c>
      <c r="W7" s="1237"/>
      <c r="X7" s="1471"/>
      <c r="Y7" s="1237"/>
      <c r="Z7" s="1453">
        <v>0.41666666666666669</v>
      </c>
      <c r="AA7" s="1454">
        <v>0.42708333333333337</v>
      </c>
      <c r="AB7" s="1237"/>
      <c r="AC7" s="1475">
        <v>0.44444444444444442</v>
      </c>
      <c r="AD7" s="1476">
        <v>0.4548611111111111</v>
      </c>
    </row>
    <row r="8" spans="1:30" ht="21" x14ac:dyDescent="0.25">
      <c r="A8" s="1469" t="s">
        <v>296</v>
      </c>
      <c r="B8" s="1471">
        <v>0.40277777777777779</v>
      </c>
      <c r="C8" s="1237"/>
      <c r="D8" s="1471">
        <v>0.31597222222222227</v>
      </c>
      <c r="E8" s="1237"/>
      <c r="F8" s="1453">
        <v>0.33333333333333331</v>
      </c>
      <c r="G8" s="1454">
        <v>0.34375</v>
      </c>
      <c r="H8" s="1237"/>
      <c r="I8" s="1475">
        <v>0.2986111111111111</v>
      </c>
      <c r="J8" s="1476">
        <v>0.30902777777777779</v>
      </c>
      <c r="L8" s="1469" t="s">
        <v>239</v>
      </c>
      <c r="M8" s="1237"/>
      <c r="N8" s="1471">
        <v>0.31597222222222227</v>
      </c>
      <c r="O8" s="1237"/>
      <c r="P8" s="1453">
        <v>0.36805555555555558</v>
      </c>
      <c r="Q8" s="1454">
        <v>0.37847222222222227</v>
      </c>
      <c r="R8" s="1237"/>
      <c r="S8" s="1475">
        <v>0.3611111111111111</v>
      </c>
      <c r="T8" s="1476">
        <v>0.37152777777777779</v>
      </c>
      <c r="V8" s="1487" t="s">
        <v>230</v>
      </c>
      <c r="W8" s="1237"/>
      <c r="X8" s="1471"/>
      <c r="Y8" s="1237"/>
      <c r="Z8" s="1453">
        <v>0.46875</v>
      </c>
      <c r="AA8" s="1454">
        <v>0.47916666666666669</v>
      </c>
      <c r="AB8" s="1237"/>
      <c r="AC8" s="1475">
        <v>0.52777777777777779</v>
      </c>
      <c r="AD8" s="1476">
        <v>0.53819444444444442</v>
      </c>
    </row>
    <row r="9" spans="1:30" ht="21" x14ac:dyDescent="0.25">
      <c r="A9" s="1469" t="s">
        <v>239</v>
      </c>
      <c r="B9" s="1471">
        <v>0.43750000000000006</v>
      </c>
      <c r="C9" s="1237"/>
      <c r="D9" s="1471">
        <v>0.34027777777777785</v>
      </c>
      <c r="E9" s="1237"/>
      <c r="F9" s="1502">
        <v>0.35416666666666669</v>
      </c>
      <c r="G9" s="1503">
        <v>0.36458333333333331</v>
      </c>
      <c r="H9" s="1237"/>
      <c r="I9" s="1475">
        <v>0.32638888888888884</v>
      </c>
      <c r="J9" s="1476">
        <v>0.33680555555555552</v>
      </c>
      <c r="L9" s="1469" t="s">
        <v>297</v>
      </c>
      <c r="M9" s="1237"/>
      <c r="N9" s="1471">
        <v>0.34027777777777785</v>
      </c>
      <c r="O9" s="1237"/>
      <c r="P9" s="1453">
        <v>0.4236111111111111</v>
      </c>
      <c r="Q9" s="1454">
        <v>0.43402777777777779</v>
      </c>
      <c r="R9" s="1237"/>
      <c r="S9" s="1475">
        <v>0.46527777777777773</v>
      </c>
      <c r="T9" s="1476">
        <v>0.47569444444444442</v>
      </c>
      <c r="V9" s="1487" t="s">
        <v>233</v>
      </c>
      <c r="W9" s="1237"/>
      <c r="X9" s="1471"/>
      <c r="Y9" s="1237"/>
      <c r="Z9" s="1453">
        <v>0.53472222222222221</v>
      </c>
      <c r="AA9" s="1454">
        <v>0.54513888888888884</v>
      </c>
      <c r="AB9" s="1237"/>
      <c r="AC9" s="1475">
        <v>0.56944444444444442</v>
      </c>
      <c r="AD9" s="1476">
        <v>0.57986111111111105</v>
      </c>
    </row>
    <row r="10" spans="1:30" ht="21" x14ac:dyDescent="0.25">
      <c r="A10" s="1469" t="s">
        <v>297</v>
      </c>
      <c r="B10" s="1471">
        <v>0.51388888888888884</v>
      </c>
      <c r="C10" s="1237"/>
      <c r="D10" s="1471">
        <v>0.71527777777777779</v>
      </c>
      <c r="E10" s="1237"/>
      <c r="F10" s="1453">
        <v>0.4236111111111111</v>
      </c>
      <c r="G10" s="1454">
        <v>0.43402777777777779</v>
      </c>
      <c r="H10" s="1237"/>
      <c r="I10" s="1475">
        <v>0.3611111111111111</v>
      </c>
      <c r="J10" s="1476">
        <v>0.37152777777777779</v>
      </c>
      <c r="L10" s="1469" t="s">
        <v>298</v>
      </c>
      <c r="M10" s="1237"/>
      <c r="N10" s="1471">
        <v>0.71527777777777779</v>
      </c>
      <c r="O10" s="1237"/>
      <c r="P10" s="1453">
        <v>0.46527777777777773</v>
      </c>
      <c r="Q10" s="1454">
        <v>0.47569444444444442</v>
      </c>
      <c r="R10" s="1237"/>
      <c r="S10" s="1475">
        <v>0.51388888888888895</v>
      </c>
      <c r="T10" s="1476">
        <v>0.52430555555555558</v>
      </c>
      <c r="V10" s="1487">
        <v>0.58333333333333337</v>
      </c>
      <c r="W10" s="1237"/>
      <c r="X10" s="1471"/>
      <c r="Y10" s="1237"/>
      <c r="Z10" s="1453">
        <v>0.60416666666666663</v>
      </c>
      <c r="AA10" s="1454">
        <v>0.61458333333333326</v>
      </c>
      <c r="AB10" s="1237"/>
      <c r="AC10" s="1475">
        <v>0.61111111111111105</v>
      </c>
      <c r="AD10" s="1476">
        <v>0.62152777777777768</v>
      </c>
    </row>
    <row r="11" spans="1:30" ht="21" x14ac:dyDescent="0.25">
      <c r="A11" s="1469" t="s">
        <v>298</v>
      </c>
      <c r="B11" s="1471">
        <v>0.55555555555555558</v>
      </c>
      <c r="C11" s="1237"/>
      <c r="D11" s="1471">
        <v>0.74305555555555558</v>
      </c>
      <c r="E11" s="1237"/>
      <c r="F11" s="1453">
        <v>0.46527777777777773</v>
      </c>
      <c r="G11" s="1454">
        <v>0.47569444444444442</v>
      </c>
      <c r="H11" s="1237"/>
      <c r="I11" s="1475">
        <v>0.39583333333333337</v>
      </c>
      <c r="J11" s="1476">
        <v>0.40625000000000006</v>
      </c>
      <c r="L11" s="1469" t="s">
        <v>299</v>
      </c>
      <c r="M11" s="1237"/>
      <c r="N11" s="1471">
        <v>0.74305555555555558</v>
      </c>
      <c r="O11" s="1237"/>
      <c r="P11" s="1453">
        <v>0.51388888888888895</v>
      </c>
      <c r="Q11" s="1454">
        <v>0.52430555555555558</v>
      </c>
      <c r="R11" s="1237"/>
      <c r="S11" s="1475">
        <v>0.54861111111111116</v>
      </c>
      <c r="T11" s="1476">
        <v>0.55902777777777779</v>
      </c>
      <c r="V11" s="1487" t="s">
        <v>370</v>
      </c>
      <c r="W11" s="1237"/>
      <c r="X11" s="1471"/>
      <c r="Y11" s="1237"/>
      <c r="Z11" s="1453">
        <v>0.63541666666666663</v>
      </c>
      <c r="AA11" s="1454">
        <v>0.64583333333333326</v>
      </c>
      <c r="AB11" s="1237"/>
      <c r="AC11" s="1475">
        <v>0.65277777777777779</v>
      </c>
      <c r="AD11" s="1476">
        <v>0.66319444444444442</v>
      </c>
    </row>
    <row r="12" spans="1:30" ht="21" x14ac:dyDescent="0.25">
      <c r="A12" s="1469" t="s">
        <v>299</v>
      </c>
      <c r="B12" s="1471">
        <v>0.59027777777777779</v>
      </c>
      <c r="C12" s="1237"/>
      <c r="D12" s="1471"/>
      <c r="E12" s="1237"/>
      <c r="F12" s="1453">
        <v>0.51388888888888895</v>
      </c>
      <c r="G12" s="1454">
        <v>0.52430555555555558</v>
      </c>
      <c r="H12" s="1237"/>
      <c r="I12" s="1477">
        <v>0.46527777777777773</v>
      </c>
      <c r="J12" s="1476">
        <v>0.47569444444444442</v>
      </c>
      <c r="L12" s="1469" t="s">
        <v>300</v>
      </c>
      <c r="M12" s="1237"/>
      <c r="N12" s="1471"/>
      <c r="O12" s="1237"/>
      <c r="P12" s="1453">
        <v>0.55555555555555558</v>
      </c>
      <c r="Q12" s="1454">
        <v>0.56597222222222221</v>
      </c>
      <c r="R12" s="1237"/>
      <c r="S12" s="1477">
        <v>0.60416666666666674</v>
      </c>
      <c r="T12" s="1476">
        <v>0.61458333333333337</v>
      </c>
      <c r="V12" s="1487" t="s">
        <v>237</v>
      </c>
      <c r="W12" s="1237"/>
      <c r="X12" s="1471"/>
      <c r="Y12" s="1237"/>
      <c r="Z12" s="1453">
        <v>0.6875</v>
      </c>
      <c r="AA12" s="1454">
        <v>0.69791666666666663</v>
      </c>
      <c r="AB12" s="1237"/>
      <c r="AC12" s="1477">
        <v>0.69444444444444453</v>
      </c>
      <c r="AD12" s="1476">
        <v>0.70486111111111116</v>
      </c>
    </row>
    <row r="13" spans="1:30" ht="21" x14ac:dyDescent="0.25">
      <c r="A13" s="1469" t="s">
        <v>300</v>
      </c>
      <c r="B13" s="1471">
        <v>0.64583333333333337</v>
      </c>
      <c r="C13" s="1237"/>
      <c r="D13" s="1471"/>
      <c r="E13" s="1237"/>
      <c r="F13" s="1500">
        <v>0.5625</v>
      </c>
      <c r="G13" s="1501">
        <v>0.57291666666666663</v>
      </c>
      <c r="H13" s="1237"/>
      <c r="I13" s="1475">
        <v>0.47222222222222221</v>
      </c>
      <c r="J13" s="1476">
        <v>0.4826388888888889</v>
      </c>
      <c r="L13" s="1469" t="s">
        <v>236</v>
      </c>
      <c r="M13" s="1237"/>
      <c r="N13" s="1471"/>
      <c r="O13" s="1237"/>
      <c r="P13" s="1453">
        <v>0.59027777777777779</v>
      </c>
      <c r="Q13" s="1454">
        <v>0.60069444444444442</v>
      </c>
      <c r="R13" s="1237"/>
      <c r="S13" s="1475">
        <v>0.64583333333333337</v>
      </c>
      <c r="T13" s="1476">
        <v>0.65625</v>
      </c>
      <c r="V13" s="1487">
        <v>0.70833333333333337</v>
      </c>
      <c r="W13" s="1237"/>
      <c r="X13" s="1471"/>
      <c r="Y13" s="1237"/>
      <c r="Z13" s="1453">
        <v>0.71875</v>
      </c>
      <c r="AA13" s="1454">
        <v>0.72916666666666663</v>
      </c>
      <c r="AB13" s="1237"/>
      <c r="AC13" s="1475">
        <v>0.73611111111111116</v>
      </c>
      <c r="AD13" s="1476">
        <v>0.74652777777777779</v>
      </c>
    </row>
    <row r="14" spans="1:30" ht="21" x14ac:dyDescent="0.25">
      <c r="A14" s="1469" t="s">
        <v>236</v>
      </c>
      <c r="B14" s="1471">
        <v>0.6875</v>
      </c>
      <c r="C14" s="1237"/>
      <c r="D14" s="1471"/>
      <c r="E14" s="1237"/>
      <c r="F14" s="1453">
        <v>0.59027777777777779</v>
      </c>
      <c r="G14" s="1454">
        <v>0.60069444444444442</v>
      </c>
      <c r="H14" s="1237"/>
      <c r="I14" s="1475">
        <v>0.51388888888888895</v>
      </c>
      <c r="J14" s="1476">
        <v>0.52430555555555558</v>
      </c>
      <c r="L14" s="1469" t="s">
        <v>301</v>
      </c>
      <c r="M14" s="1237"/>
      <c r="N14" s="1471"/>
      <c r="O14" s="1237"/>
      <c r="P14" s="1453">
        <v>0.63194444444444442</v>
      </c>
      <c r="Q14" s="1454">
        <v>0.64236111111111105</v>
      </c>
      <c r="R14" s="1237"/>
      <c r="S14" s="1475">
        <v>0.68055555555555569</v>
      </c>
      <c r="T14" s="1476">
        <v>0.69097222222222232</v>
      </c>
      <c r="V14" s="1487" t="s">
        <v>53</v>
      </c>
      <c r="W14" s="1237"/>
      <c r="X14" s="1471"/>
      <c r="Y14" s="1237"/>
      <c r="Z14" s="1453">
        <v>0.75</v>
      </c>
      <c r="AA14" s="1454">
        <v>0.76041666666666663</v>
      </c>
      <c r="AB14" s="1237"/>
      <c r="AC14" s="1475">
        <v>0.77777777777777779</v>
      </c>
      <c r="AD14" s="1476">
        <v>0.78819444444444442</v>
      </c>
    </row>
    <row r="15" spans="1:30" ht="21.75" thickBot="1" x14ac:dyDescent="0.3">
      <c r="A15" s="1469" t="s">
        <v>301</v>
      </c>
      <c r="B15" s="1471">
        <v>0.72222222222222232</v>
      </c>
      <c r="C15" s="1237"/>
      <c r="D15" s="1472"/>
      <c r="E15" s="1237"/>
      <c r="F15" s="1453">
        <v>0.63194444444444442</v>
      </c>
      <c r="G15" s="1454">
        <v>0.64236111111111105</v>
      </c>
      <c r="H15" s="1237"/>
      <c r="I15" s="1475">
        <v>0.54861111111111116</v>
      </c>
      <c r="J15" s="1476">
        <v>0.55902777777777779</v>
      </c>
      <c r="L15" s="1469" t="s">
        <v>302</v>
      </c>
      <c r="M15" s="1237"/>
      <c r="N15" s="1472"/>
      <c r="O15" s="1237"/>
      <c r="P15" s="1453">
        <v>0.68055555555555547</v>
      </c>
      <c r="Q15" s="1454">
        <v>0.6909722222222221</v>
      </c>
      <c r="R15" s="1237"/>
      <c r="S15" s="1475">
        <v>0.71527777777777779</v>
      </c>
      <c r="T15" s="1476">
        <v>0.72569444444444442</v>
      </c>
      <c r="V15" s="1488" t="s">
        <v>371</v>
      </c>
      <c r="W15" s="1237"/>
      <c r="X15" s="1472"/>
      <c r="Y15" s="1237"/>
      <c r="Z15" s="1453">
        <v>0.82986111111111116</v>
      </c>
      <c r="AA15" s="1454">
        <v>0.84027777777777779</v>
      </c>
      <c r="AB15" s="1237"/>
      <c r="AC15" s="1475">
        <v>0.81944444444444453</v>
      </c>
      <c r="AD15" s="1476">
        <v>0.82986111111111116</v>
      </c>
    </row>
    <row r="16" spans="1:30" ht="21" x14ac:dyDescent="0.25">
      <c r="A16" s="1469" t="s">
        <v>302</v>
      </c>
      <c r="B16" s="1471">
        <v>0.75694444444444442</v>
      </c>
      <c r="C16" s="1237"/>
      <c r="D16" s="1481"/>
      <c r="E16" s="1237"/>
      <c r="F16" s="1453">
        <v>0.68055555555555547</v>
      </c>
      <c r="G16" s="1454">
        <v>0.6909722222222221</v>
      </c>
      <c r="H16" s="1237"/>
      <c r="I16" s="1475">
        <v>0.60416666666666674</v>
      </c>
      <c r="J16" s="1476">
        <v>0.61458333333333337</v>
      </c>
      <c r="L16" s="1469" t="s">
        <v>53</v>
      </c>
      <c r="M16" s="1237"/>
      <c r="N16" s="1481"/>
      <c r="O16" s="1237"/>
      <c r="P16" s="1453">
        <v>0.70833333333333337</v>
      </c>
      <c r="Q16" s="1454">
        <v>0.71875</v>
      </c>
      <c r="R16" s="1237"/>
      <c r="S16" s="1475">
        <v>0.76388888888888895</v>
      </c>
      <c r="T16" s="1476">
        <v>0.77430555555555558</v>
      </c>
      <c r="V16" s="1488" t="s">
        <v>372</v>
      </c>
      <c r="W16" s="1237"/>
      <c r="X16" s="1481"/>
      <c r="Y16" s="1237"/>
      <c r="Z16" s="1453">
        <v>0.88541666666666663</v>
      </c>
      <c r="AA16" s="1454">
        <v>0.89583333333333326</v>
      </c>
      <c r="AB16" s="1237"/>
      <c r="AC16" s="1475">
        <v>0.90277777777777779</v>
      </c>
      <c r="AD16" s="1476">
        <v>0.91319444444444442</v>
      </c>
    </row>
    <row r="17" spans="1:30" ht="21" x14ac:dyDescent="0.25">
      <c r="A17" s="1469" t="s">
        <v>53</v>
      </c>
      <c r="B17" s="1471">
        <v>0.77777777777777779</v>
      </c>
      <c r="C17" s="1237"/>
      <c r="D17" s="1481"/>
      <c r="E17" s="1237"/>
      <c r="F17" s="1453">
        <v>0.70833333333333337</v>
      </c>
      <c r="G17" s="1454">
        <v>0.71875</v>
      </c>
      <c r="H17" s="1237"/>
      <c r="I17" s="1475">
        <v>0.64583333333333337</v>
      </c>
      <c r="J17" s="1476">
        <v>0.65625</v>
      </c>
      <c r="L17" s="1469" t="s">
        <v>54</v>
      </c>
      <c r="M17" s="1237"/>
      <c r="N17" s="1481"/>
      <c r="O17" s="1237"/>
      <c r="P17" s="1453">
        <v>0.73611111111111116</v>
      </c>
      <c r="Q17" s="1454">
        <v>0.74652777777777779</v>
      </c>
      <c r="R17" s="1237"/>
      <c r="S17" s="1475">
        <v>0.79166666666666663</v>
      </c>
      <c r="T17" s="1476">
        <v>0.80208333333333326</v>
      </c>
      <c r="V17" s="1488" t="s">
        <v>305</v>
      </c>
      <c r="W17" s="1237"/>
      <c r="X17" s="1481"/>
      <c r="Y17" s="1237"/>
      <c r="Z17" s="1453">
        <v>0.93055555555555547</v>
      </c>
      <c r="AA17" s="1454">
        <v>0.9409722222222221</v>
      </c>
      <c r="AB17" s="1237"/>
      <c r="AC17" s="1475">
        <v>0.94444444444444453</v>
      </c>
      <c r="AD17" s="1476">
        <v>0.95486111111111116</v>
      </c>
    </row>
    <row r="18" spans="1:30" ht="21.75" thickBot="1" x14ac:dyDescent="0.3">
      <c r="A18" s="1469" t="s">
        <v>54</v>
      </c>
      <c r="B18" s="1471">
        <v>0.80555555555555558</v>
      </c>
      <c r="C18" s="1237"/>
      <c r="D18" s="1481"/>
      <c r="E18" s="1237"/>
      <c r="F18" s="1453">
        <v>0.73611111111111116</v>
      </c>
      <c r="G18" s="1454">
        <v>0.74652777777777779</v>
      </c>
      <c r="H18" s="1237"/>
      <c r="I18" s="1475">
        <v>0.68055555555555569</v>
      </c>
      <c r="J18" s="1476">
        <v>0.69097222222222232</v>
      </c>
      <c r="L18" s="1469" t="s">
        <v>303</v>
      </c>
      <c r="M18" s="1237"/>
      <c r="N18" s="1481"/>
      <c r="O18" s="1237"/>
      <c r="P18" s="1453">
        <v>0.76388888888888884</v>
      </c>
      <c r="Q18" s="1454">
        <v>0.77430555555555547</v>
      </c>
      <c r="R18" s="1237"/>
      <c r="S18" s="1475">
        <v>0.83333333333333337</v>
      </c>
      <c r="T18" s="1476">
        <v>0.82291666666666663</v>
      </c>
      <c r="V18" s="1470"/>
      <c r="W18" s="1237"/>
      <c r="X18" s="1481"/>
      <c r="Y18" s="1237"/>
      <c r="Z18" s="1453">
        <v>0.97222222222222221</v>
      </c>
      <c r="AA18" s="1454">
        <v>0.98263888888888884</v>
      </c>
      <c r="AB18" s="1237"/>
      <c r="AC18" s="1475"/>
      <c r="AD18" s="1476"/>
    </row>
    <row r="19" spans="1:30" ht="21.75" thickBot="1" x14ac:dyDescent="0.3">
      <c r="A19" s="1469" t="s">
        <v>303</v>
      </c>
      <c r="B19" s="1471">
        <v>0.83333333333333326</v>
      </c>
      <c r="C19" s="1237"/>
      <c r="D19" s="1481"/>
      <c r="E19" s="1237"/>
      <c r="F19" s="1453">
        <v>0.76388888888888884</v>
      </c>
      <c r="G19" s="1454">
        <v>0.77430555555555547</v>
      </c>
      <c r="H19" s="1237"/>
      <c r="I19" s="1475">
        <v>0.70138888888888895</v>
      </c>
      <c r="J19" s="1476">
        <v>0.71180555555555558</v>
      </c>
      <c r="L19" s="1469" t="s">
        <v>294</v>
      </c>
      <c r="M19" s="1237"/>
      <c r="N19" s="1481"/>
      <c r="O19" s="1237"/>
      <c r="P19" s="1453">
        <v>0.79166666666666663</v>
      </c>
      <c r="Q19" s="1454">
        <v>0.80208333333333326</v>
      </c>
      <c r="R19" s="1237"/>
      <c r="S19" s="1475">
        <v>0.875</v>
      </c>
      <c r="T19" s="1476">
        <v>0.86458333333333326</v>
      </c>
      <c r="V19" s="1489"/>
      <c r="W19" s="1237"/>
      <c r="X19" s="1481"/>
      <c r="Y19" s="1237"/>
      <c r="Z19" s="1453"/>
      <c r="AA19" s="1454"/>
      <c r="AB19" s="1237"/>
      <c r="AC19" s="1475"/>
      <c r="AD19" s="1476"/>
    </row>
    <row r="20" spans="1:30" ht="21" x14ac:dyDescent="0.25">
      <c r="A20" s="1469" t="s">
        <v>294</v>
      </c>
      <c r="B20" s="1471">
        <v>0.85416666666666663</v>
      </c>
      <c r="C20" s="1237"/>
      <c r="D20" s="1481"/>
      <c r="E20" s="1237"/>
      <c r="F20" s="1453">
        <v>0.79166666666666663</v>
      </c>
      <c r="G20" s="1454">
        <v>0.80208333333333326</v>
      </c>
      <c r="H20" s="1237"/>
      <c r="I20" s="1475">
        <v>0.71527777777777779</v>
      </c>
      <c r="J20" s="1476">
        <v>0.72569444444444442</v>
      </c>
      <c r="L20" s="1469" t="s">
        <v>304</v>
      </c>
      <c r="M20" s="1237"/>
      <c r="N20" s="1481"/>
      <c r="O20" s="1237"/>
      <c r="P20" s="1453">
        <v>0.81944444444444453</v>
      </c>
      <c r="Q20" s="1454">
        <v>0.82986111111111116</v>
      </c>
      <c r="R20" s="1237"/>
      <c r="S20" s="1475">
        <v>0.91666666666666663</v>
      </c>
      <c r="T20" s="1476">
        <v>0.91319444444444442</v>
      </c>
      <c r="V20" s="1490"/>
      <c r="W20" s="1237"/>
      <c r="X20" s="1481"/>
      <c r="Y20" s="1237"/>
      <c r="Z20" s="1491"/>
      <c r="AA20" s="1491"/>
      <c r="AB20" s="1237"/>
      <c r="AC20" s="1486"/>
      <c r="AD20" s="1476"/>
    </row>
    <row r="21" spans="1:30" ht="21" x14ac:dyDescent="0.25">
      <c r="A21" s="1469" t="s">
        <v>304</v>
      </c>
      <c r="B21" s="1471">
        <v>0.89583333333333326</v>
      </c>
      <c r="C21" s="1237"/>
      <c r="D21" s="1481"/>
      <c r="E21" s="1237"/>
      <c r="F21" s="1453">
        <v>0.81944444444444453</v>
      </c>
      <c r="G21" s="1454">
        <v>0.82986111111111116</v>
      </c>
      <c r="H21" s="1237"/>
      <c r="I21" s="1475">
        <v>0.73611111111111116</v>
      </c>
      <c r="J21" s="1476">
        <v>0.74652777777777779</v>
      </c>
      <c r="L21" s="1469" t="s">
        <v>305</v>
      </c>
      <c r="M21" s="1237"/>
      <c r="N21" s="1481"/>
      <c r="O21" s="1237"/>
      <c r="P21" s="1453">
        <v>0.84722222222222221</v>
      </c>
      <c r="Q21" s="1454">
        <v>0.85763888888888884</v>
      </c>
      <c r="R21" s="1237"/>
      <c r="S21" s="1475">
        <v>0.95833333333333337</v>
      </c>
      <c r="T21" s="1476">
        <v>0.97569444444444442</v>
      </c>
      <c r="V21" s="1490"/>
      <c r="W21" s="1237"/>
      <c r="X21" s="1481"/>
      <c r="Y21" s="1237"/>
      <c r="Z21" s="1232"/>
      <c r="AA21" s="1232"/>
      <c r="AB21" s="1237"/>
      <c r="AC21" s="1486"/>
      <c r="AD21" s="1476"/>
    </row>
    <row r="22" spans="1:30" ht="21.75" thickBot="1" x14ac:dyDescent="0.3">
      <c r="A22" s="1469" t="s">
        <v>305</v>
      </c>
      <c r="B22" s="1471">
        <v>0.94444444444444442</v>
      </c>
      <c r="C22" s="1237"/>
      <c r="D22" s="1237"/>
      <c r="E22" s="1237"/>
      <c r="F22" s="1453">
        <v>0.84722222222222221</v>
      </c>
      <c r="G22" s="1454">
        <v>0.85763888888888884</v>
      </c>
      <c r="H22" s="1237"/>
      <c r="I22" s="1475">
        <v>0.76388888888888895</v>
      </c>
      <c r="J22" s="1476">
        <v>0.77430555555555558</v>
      </c>
      <c r="L22" s="1470" t="s">
        <v>306</v>
      </c>
      <c r="M22" s="1237"/>
      <c r="N22" s="1237"/>
      <c r="O22" s="1237"/>
      <c r="P22" s="1453">
        <v>0.875</v>
      </c>
      <c r="Q22" s="1454">
        <v>0.88541666666666663</v>
      </c>
      <c r="R22" s="1237"/>
      <c r="S22" s="1475"/>
      <c r="T22" s="1476"/>
      <c r="V22" s="1490"/>
      <c r="W22" s="1237"/>
      <c r="X22" s="1237"/>
      <c r="Y22" s="1237"/>
      <c r="Z22" s="1232"/>
      <c r="AA22" s="1232"/>
      <c r="AB22" s="1237"/>
      <c r="AC22" s="1486"/>
      <c r="AD22" s="1476"/>
    </row>
    <row r="23" spans="1:30" ht="21.75" thickBot="1" x14ac:dyDescent="0.3">
      <c r="A23" s="1470" t="s">
        <v>306</v>
      </c>
      <c r="B23" s="1472">
        <v>1.0069444444444444</v>
      </c>
      <c r="C23" s="1237"/>
      <c r="D23" s="1237"/>
      <c r="E23" s="1237"/>
      <c r="F23" s="1453">
        <v>0.875</v>
      </c>
      <c r="G23" s="1454">
        <v>0.88541666666666663</v>
      </c>
      <c r="H23" s="1237"/>
      <c r="I23" s="1475">
        <v>0.79166666666666663</v>
      </c>
      <c r="J23" s="1476">
        <v>0.80208333333333326</v>
      </c>
      <c r="L23" s="1482"/>
      <c r="M23" s="1237"/>
      <c r="N23" s="1237"/>
      <c r="O23" s="1237"/>
      <c r="P23" s="1453">
        <v>0.93055555555555547</v>
      </c>
      <c r="Q23" s="1454">
        <v>0.9409722222222221</v>
      </c>
      <c r="R23" s="1237"/>
      <c r="S23" s="1475"/>
      <c r="T23" s="1476"/>
      <c r="V23" s="1482"/>
      <c r="W23" s="1237"/>
      <c r="X23" s="1237"/>
      <c r="Y23" s="1237"/>
      <c r="Z23" s="1232"/>
      <c r="AA23" s="1232"/>
      <c r="AB23" s="1237"/>
      <c r="AC23" s="1486"/>
      <c r="AD23" s="1476"/>
    </row>
    <row r="24" spans="1:30" ht="21.75" thickBot="1" x14ac:dyDescent="0.3">
      <c r="A24" s="1504">
        <v>2.7777777777777776E-2</v>
      </c>
      <c r="B24" s="1237"/>
      <c r="C24" s="1237"/>
      <c r="D24" s="1237"/>
      <c r="E24" s="1237"/>
      <c r="F24" s="1453">
        <v>0.93055555555555547</v>
      </c>
      <c r="G24" s="1454">
        <v>0.9409722222222221</v>
      </c>
      <c r="H24" s="1237"/>
      <c r="I24" s="1475">
        <v>0.8125</v>
      </c>
      <c r="J24" s="1476">
        <v>0.82291666666666663</v>
      </c>
      <c r="L24" s="1482"/>
      <c r="M24" s="1237"/>
      <c r="N24" s="1237"/>
      <c r="O24" s="1237"/>
      <c r="P24" s="1399">
        <v>0.97222222222222221</v>
      </c>
      <c r="Q24" s="1408">
        <v>0.98263888888888884</v>
      </c>
      <c r="R24" s="1237"/>
      <c r="S24" s="1478"/>
      <c r="T24" s="1479"/>
      <c r="V24" s="1482"/>
      <c r="W24" s="1237"/>
      <c r="X24" s="1237"/>
      <c r="Y24" s="1237"/>
      <c r="Z24" s="1232"/>
      <c r="AA24" s="1232"/>
      <c r="AB24" s="1237"/>
      <c r="AC24" s="1486"/>
      <c r="AD24" s="1476"/>
    </row>
    <row r="25" spans="1:30" ht="21.75" thickBot="1" x14ac:dyDescent="0.3">
      <c r="A25" s="1482"/>
      <c r="B25" s="1237"/>
      <c r="C25" s="1237"/>
      <c r="D25" s="1237"/>
      <c r="E25" s="1237"/>
      <c r="F25" s="1399">
        <v>0.97222222222222221</v>
      </c>
      <c r="G25" s="1408">
        <v>0.98263888888888884</v>
      </c>
      <c r="H25" s="1237"/>
      <c r="I25" s="1475">
        <v>0.85416666666666663</v>
      </c>
      <c r="J25" s="1476">
        <v>0.86458333333333326</v>
      </c>
      <c r="L25" s="1482"/>
      <c r="M25" s="1237"/>
      <c r="N25" s="1237"/>
      <c r="O25" s="1237"/>
      <c r="P25" s="1237"/>
      <c r="Q25" s="1237"/>
      <c r="R25" s="1237"/>
      <c r="S25" s="1485"/>
      <c r="T25" s="1474"/>
      <c r="V25" s="1482"/>
      <c r="W25" s="1237"/>
      <c r="X25" s="1237"/>
      <c r="Y25" s="1237"/>
      <c r="Z25" s="1237"/>
      <c r="AA25" s="1237"/>
      <c r="AB25" s="1237"/>
      <c r="AC25" s="1486"/>
      <c r="AD25" s="1476"/>
    </row>
    <row r="26" spans="1:30" ht="21" x14ac:dyDescent="0.25">
      <c r="A26" s="1482"/>
      <c r="B26" s="1237"/>
      <c r="C26" s="1237"/>
      <c r="D26" s="1237"/>
      <c r="E26" s="1237"/>
      <c r="F26" s="1237"/>
      <c r="G26" s="1237"/>
      <c r="H26" s="1237"/>
      <c r="I26" s="1475">
        <v>0.90277777777777779</v>
      </c>
      <c r="J26" s="1476">
        <v>0.91319444444444442</v>
      </c>
      <c r="L26" s="1482"/>
      <c r="M26" s="1237"/>
      <c r="N26" s="1237"/>
      <c r="O26" s="1237"/>
      <c r="P26" s="1237"/>
      <c r="Q26" s="1237"/>
      <c r="R26" s="1237"/>
      <c r="S26" s="1486"/>
      <c r="T26" s="1476"/>
      <c r="V26" s="1482"/>
      <c r="W26" s="1237"/>
      <c r="X26" s="1237"/>
      <c r="Y26" s="1237"/>
      <c r="Z26" s="1237"/>
      <c r="AA26" s="1237"/>
      <c r="AB26" s="1237"/>
      <c r="AC26" s="1486"/>
      <c r="AD26" s="1476"/>
    </row>
    <row r="27" spans="1:30" ht="21.75" thickBot="1" x14ac:dyDescent="0.3">
      <c r="A27" s="1482"/>
      <c r="B27" s="1237"/>
      <c r="C27" s="1237"/>
      <c r="D27" s="1237"/>
      <c r="E27" s="1237"/>
      <c r="F27" s="1237"/>
      <c r="G27" s="1237"/>
      <c r="H27" s="1237"/>
      <c r="I27" s="1478">
        <v>0.96527777777777779</v>
      </c>
      <c r="J27" s="1479">
        <v>0.97569444444444442</v>
      </c>
      <c r="L27" s="1482"/>
      <c r="M27" s="1237"/>
      <c r="N27" s="1237"/>
      <c r="O27" s="1237"/>
      <c r="P27" s="1237"/>
      <c r="Q27" s="1237"/>
      <c r="R27" s="1237"/>
      <c r="S27" s="1486"/>
      <c r="T27" s="1476"/>
      <c r="V27" s="1482"/>
      <c r="W27" s="1237"/>
      <c r="X27" s="1237"/>
      <c r="Y27" s="1237"/>
      <c r="Z27" s="1237"/>
      <c r="AA27" s="1237"/>
      <c r="AB27" s="1237"/>
      <c r="AC27" s="1486"/>
      <c r="AD27" s="1476"/>
    </row>
    <row r="28" spans="1:30" x14ac:dyDescent="0.25">
      <c r="A28" s="1482"/>
      <c r="B28" s="1237"/>
      <c r="C28" s="1237"/>
      <c r="D28" s="1237"/>
      <c r="E28" s="1237"/>
      <c r="F28" s="1237"/>
      <c r="G28" s="1237"/>
      <c r="H28" s="1237"/>
      <c r="I28" s="1237"/>
      <c r="J28" s="1366"/>
      <c r="L28" s="1482"/>
      <c r="M28" s="1237"/>
      <c r="N28" s="1237"/>
      <c r="O28" s="1237"/>
      <c r="P28" s="1237"/>
      <c r="Q28" s="1237"/>
      <c r="R28" s="1237"/>
      <c r="S28" s="1237"/>
      <c r="T28" s="1366"/>
      <c r="V28" s="1482"/>
      <c r="W28" s="1237"/>
      <c r="X28" s="1237"/>
      <c r="Y28" s="1237"/>
      <c r="Z28" s="1237"/>
      <c r="AA28" s="1237"/>
      <c r="AB28" s="1237"/>
      <c r="AC28" s="1237"/>
      <c r="AD28" s="1366"/>
    </row>
    <row r="29" spans="1:30" ht="15.75" thickBot="1" x14ac:dyDescent="0.3">
      <c r="A29" s="1482"/>
      <c r="B29" s="1237"/>
      <c r="C29" s="1484"/>
      <c r="D29" s="1484"/>
      <c r="E29" s="1484"/>
      <c r="F29" s="1237"/>
      <c r="G29" s="1237"/>
      <c r="H29" s="1484"/>
      <c r="I29" s="1484"/>
      <c r="J29" s="1368"/>
      <c r="L29" s="1483"/>
      <c r="M29" s="1484"/>
      <c r="N29" s="1484"/>
      <c r="O29" s="1484"/>
      <c r="P29" s="1484"/>
      <c r="Q29" s="1484"/>
      <c r="R29" s="1484"/>
      <c r="S29" s="1484"/>
      <c r="T29" s="1368"/>
      <c r="V29" s="1483"/>
      <c r="W29" s="1484"/>
      <c r="X29" s="1484"/>
      <c r="Y29" s="1484"/>
      <c r="Z29" s="1484"/>
      <c r="AA29" s="1484"/>
      <c r="AB29" s="1484"/>
      <c r="AC29" s="1484"/>
      <c r="AD29" s="1368"/>
    </row>
    <row r="30" spans="1:30" ht="15.75" thickBot="1" x14ac:dyDescent="0.3">
      <c r="A30" s="1483"/>
      <c r="B30" s="1237"/>
      <c r="F30" s="1484"/>
      <c r="G30" s="1484"/>
    </row>
  </sheetData>
  <mergeCells count="10">
    <mergeCell ref="V1:AD1"/>
    <mergeCell ref="Z2:AA2"/>
    <mergeCell ref="AC2:AD2"/>
    <mergeCell ref="F2:G2"/>
    <mergeCell ref="I2:J2"/>
    <mergeCell ref="A1:J1"/>
    <mergeCell ref="P2:Q2"/>
    <mergeCell ref="S2:T2"/>
    <mergeCell ref="L1:T1"/>
    <mergeCell ref="A2:B2"/>
  </mergeCells>
  <pageMargins left="0" right="0" top="1.7716535433070868" bottom="0" header="0" footer="0"/>
  <pageSetup paperSize="9" scale="4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7"/>
  <dimension ref="A1:E27"/>
  <sheetViews>
    <sheetView workbookViewId="0">
      <selection activeCell="AD11" sqref="AD11:AE11"/>
    </sheetView>
  </sheetViews>
  <sheetFormatPr defaultRowHeight="15" x14ac:dyDescent="0.25"/>
  <cols>
    <col min="2" max="2" width="10.140625" bestFit="1" customWidth="1"/>
  </cols>
  <sheetData>
    <row r="1" spans="1:5" x14ac:dyDescent="0.25">
      <c r="B1" s="1217">
        <v>45919</v>
      </c>
      <c r="D1" t="s">
        <v>247</v>
      </c>
    </row>
    <row r="3" spans="1:5" x14ac:dyDescent="0.25">
      <c r="A3" s="1714" t="s">
        <v>91</v>
      </c>
      <c r="B3" s="1714"/>
      <c r="C3" s="1714"/>
      <c r="D3" s="1715"/>
      <c r="E3" s="1714"/>
    </row>
    <row r="4" spans="1:5" x14ac:dyDescent="0.25">
      <c r="A4" s="1716"/>
      <c r="B4" s="1716"/>
      <c r="C4" s="1716"/>
      <c r="D4" s="1717"/>
      <c r="E4" s="1716"/>
    </row>
    <row r="5" spans="1:5" x14ac:dyDescent="0.25">
      <c r="A5" s="1716"/>
      <c r="B5" s="1716"/>
      <c r="C5" s="1716"/>
      <c r="D5" s="1717"/>
      <c r="E5" s="1716"/>
    </row>
    <row r="6" spans="1:5" x14ac:dyDescent="0.25">
      <c r="A6" s="1683" t="s">
        <v>92</v>
      </c>
      <c r="B6" s="1683"/>
      <c r="C6" s="1683"/>
      <c r="D6" s="1688"/>
      <c r="E6" s="1683"/>
    </row>
    <row r="7" spans="1:5" x14ac:dyDescent="0.25">
      <c r="A7" s="1685"/>
      <c r="B7" s="1685"/>
      <c r="C7" s="1685"/>
      <c r="D7" s="1689"/>
      <c r="E7" s="1685"/>
    </row>
    <row r="8" spans="1:5" x14ac:dyDescent="0.25">
      <c r="A8" s="1679" t="s">
        <v>93</v>
      </c>
      <c r="B8" s="1679"/>
      <c r="C8" s="1679" t="s">
        <v>94</v>
      </c>
      <c r="D8" s="1657"/>
      <c r="E8" s="1679"/>
    </row>
    <row r="9" spans="1:5" ht="23.25" x14ac:dyDescent="0.25">
      <c r="A9" s="2498">
        <v>0.26041666666666669</v>
      </c>
      <c r="B9" s="2499"/>
      <c r="C9" s="2498">
        <v>0.29166666666666669</v>
      </c>
      <c r="D9" s="2500"/>
      <c r="E9" s="31">
        <v>2</v>
      </c>
    </row>
    <row r="10" spans="1:5" ht="23.25" x14ac:dyDescent="0.25">
      <c r="A10" s="1663">
        <v>0.27430555555555552</v>
      </c>
      <c r="B10" s="1664"/>
      <c r="C10" s="1663">
        <v>0.30555555555555552</v>
      </c>
      <c r="D10" s="1665"/>
      <c r="E10" s="31">
        <v>23</v>
      </c>
    </row>
    <row r="11" spans="1:5" ht="23.25" x14ac:dyDescent="0.25">
      <c r="A11" s="1666">
        <v>0.29166666666666669</v>
      </c>
      <c r="B11" s="1667"/>
      <c r="C11" s="1666">
        <v>0.32291666666666669</v>
      </c>
      <c r="D11" s="1668"/>
      <c r="E11" s="31">
        <v>34</v>
      </c>
    </row>
    <row r="12" spans="1:5" ht="23.25" x14ac:dyDescent="0.25">
      <c r="A12" s="1666">
        <v>0.30902777777777779</v>
      </c>
      <c r="B12" s="1667"/>
      <c r="C12" s="1666">
        <v>0.34027777777777773</v>
      </c>
      <c r="D12" s="1668"/>
      <c r="E12" s="31">
        <v>22</v>
      </c>
    </row>
    <row r="13" spans="1:5" ht="23.25" x14ac:dyDescent="0.25">
      <c r="A13" s="1666">
        <v>0.34375</v>
      </c>
      <c r="B13" s="1667"/>
      <c r="C13" s="1666">
        <v>0.375</v>
      </c>
      <c r="D13" s="1668"/>
      <c r="E13" s="31">
        <v>41</v>
      </c>
    </row>
    <row r="14" spans="1:5" ht="23.25" x14ac:dyDescent="0.25">
      <c r="A14" s="1666">
        <v>0.38194444444444442</v>
      </c>
      <c r="B14" s="1667"/>
      <c r="C14" s="1666">
        <v>0.41319444444444442</v>
      </c>
      <c r="D14" s="1668"/>
      <c r="E14" s="31">
        <v>49</v>
      </c>
    </row>
    <row r="15" spans="1:5" ht="23.25" x14ac:dyDescent="0.25">
      <c r="A15" s="1666">
        <v>0.47916666666666669</v>
      </c>
      <c r="B15" s="1667"/>
      <c r="C15" s="1666">
        <v>0.51041666666666663</v>
      </c>
      <c r="D15" s="1668"/>
      <c r="E15" s="31">
        <v>49</v>
      </c>
    </row>
    <row r="16" spans="1:5" ht="23.25" x14ac:dyDescent="0.25">
      <c r="A16" s="1666">
        <v>0.52083333333333337</v>
      </c>
      <c r="B16" s="1667"/>
      <c r="C16" s="1666">
        <v>0.55208333333333337</v>
      </c>
      <c r="D16" s="1668"/>
      <c r="E16" s="31">
        <v>45</v>
      </c>
    </row>
    <row r="17" spans="1:5" ht="23.25" x14ac:dyDescent="0.25">
      <c r="A17" s="1666">
        <v>0.5625</v>
      </c>
      <c r="B17" s="1667"/>
      <c r="C17" s="1666">
        <v>0.59375</v>
      </c>
      <c r="D17" s="1668"/>
      <c r="E17" s="31">
        <v>49</v>
      </c>
    </row>
    <row r="18" spans="1:5" ht="23.25" x14ac:dyDescent="0.25">
      <c r="A18" s="1666">
        <v>0.60416666666666663</v>
      </c>
      <c r="B18" s="1667"/>
      <c r="C18" s="1666">
        <v>0.63541666666666663</v>
      </c>
      <c r="D18" s="1668"/>
      <c r="E18" s="31">
        <v>43</v>
      </c>
    </row>
    <row r="19" spans="1:5" ht="23.25" x14ac:dyDescent="0.25">
      <c r="A19" s="1666">
        <v>0.64583333333333337</v>
      </c>
      <c r="B19" s="1667"/>
      <c r="C19" s="1666">
        <v>0.67361111111111116</v>
      </c>
      <c r="D19" s="1668"/>
      <c r="E19" s="31">
        <v>16</v>
      </c>
    </row>
    <row r="20" spans="1:5" ht="23.25" x14ac:dyDescent="0.25">
      <c r="A20" s="1666">
        <v>0.66319444444444442</v>
      </c>
      <c r="B20" s="1667"/>
      <c r="C20" s="1666">
        <v>0.69444444444444453</v>
      </c>
      <c r="D20" s="1668"/>
      <c r="E20" s="31">
        <v>57</v>
      </c>
    </row>
    <row r="21" spans="1:5" ht="23.25" x14ac:dyDescent="0.25">
      <c r="A21" s="1666">
        <v>0.68402777777777779</v>
      </c>
      <c r="B21" s="1667"/>
      <c r="C21" s="1666">
        <v>0.71527777777777779</v>
      </c>
      <c r="D21" s="1668"/>
      <c r="E21" s="31">
        <v>19</v>
      </c>
    </row>
    <row r="22" spans="1:5" ht="23.25" x14ac:dyDescent="0.25">
      <c r="A22" s="1666">
        <v>0.71527777777777779</v>
      </c>
      <c r="B22" s="1667"/>
      <c r="C22" s="1666">
        <v>0.74652777777777779</v>
      </c>
      <c r="D22" s="1668"/>
      <c r="E22" s="31">
        <v>2</v>
      </c>
    </row>
    <row r="23" spans="1:5" ht="23.25" x14ac:dyDescent="0.25">
      <c r="A23" s="1666">
        <v>0.75</v>
      </c>
      <c r="B23" s="1667"/>
      <c r="C23" s="1666">
        <v>0.78125</v>
      </c>
      <c r="D23" s="1668"/>
      <c r="E23" s="31">
        <v>36</v>
      </c>
    </row>
    <row r="24" spans="1:5" ht="23.25" x14ac:dyDescent="0.25">
      <c r="A24" s="1666">
        <v>0.79166666666666663</v>
      </c>
      <c r="B24" s="1667"/>
      <c r="C24" s="1666">
        <v>0.82291666666666663</v>
      </c>
      <c r="D24" s="1668"/>
      <c r="E24" s="31">
        <v>43</v>
      </c>
    </row>
    <row r="25" spans="1:5" ht="23.25" x14ac:dyDescent="0.25">
      <c r="A25" s="1666">
        <v>0.83333333333333337</v>
      </c>
      <c r="B25" s="1667"/>
      <c r="C25" s="1666">
        <v>0.86458333333333337</v>
      </c>
      <c r="D25" s="1668"/>
      <c r="E25" s="31">
        <v>49</v>
      </c>
    </row>
    <row r="26" spans="1:5" ht="23.25" x14ac:dyDescent="0.25">
      <c r="A26" s="1666">
        <v>0.875</v>
      </c>
      <c r="B26" s="1667"/>
      <c r="C26" s="1666">
        <v>0.90625</v>
      </c>
      <c r="D26" s="1668"/>
      <c r="E26" s="31">
        <v>43</v>
      </c>
    </row>
    <row r="27" spans="1:5" ht="23.25" x14ac:dyDescent="0.25">
      <c r="A27" s="1666">
        <v>0.91666666666666663</v>
      </c>
      <c r="B27" s="1667"/>
      <c r="C27" s="1666">
        <v>0.94791666666666663</v>
      </c>
      <c r="D27" s="1668"/>
      <c r="E27" s="31">
        <v>49</v>
      </c>
    </row>
  </sheetData>
  <mergeCells count="42">
    <mergeCell ref="A25:B25"/>
    <mergeCell ref="C25:D25"/>
    <mergeCell ref="A26:B26"/>
    <mergeCell ref="C26:D26"/>
    <mergeCell ref="A27:B27"/>
    <mergeCell ref="C27:D27"/>
    <mergeCell ref="A22:B22"/>
    <mergeCell ref="C22:D22"/>
    <mergeCell ref="A23:B23"/>
    <mergeCell ref="C23:D23"/>
    <mergeCell ref="A24:B24"/>
    <mergeCell ref="C24:D24"/>
    <mergeCell ref="A19:B19"/>
    <mergeCell ref="C19:D19"/>
    <mergeCell ref="A20:B20"/>
    <mergeCell ref="C20:D20"/>
    <mergeCell ref="A21:B21"/>
    <mergeCell ref="C21:D21"/>
    <mergeCell ref="A16:B16"/>
    <mergeCell ref="C16:D16"/>
    <mergeCell ref="A17:B17"/>
    <mergeCell ref="C17:D17"/>
    <mergeCell ref="A18:B18"/>
    <mergeCell ref="C18:D18"/>
    <mergeCell ref="A13:B13"/>
    <mergeCell ref="C13:D13"/>
    <mergeCell ref="A14:B14"/>
    <mergeCell ref="C14:D14"/>
    <mergeCell ref="A15:B15"/>
    <mergeCell ref="C15:D15"/>
    <mergeCell ref="A10:B10"/>
    <mergeCell ref="C10:D10"/>
    <mergeCell ref="A11:B11"/>
    <mergeCell ref="C11:D11"/>
    <mergeCell ref="A12:B12"/>
    <mergeCell ref="C12:D12"/>
    <mergeCell ref="A3:E5"/>
    <mergeCell ref="A6:E7"/>
    <mergeCell ref="A8:B8"/>
    <mergeCell ref="C8:E8"/>
    <mergeCell ref="A9:B9"/>
    <mergeCell ref="C9:D9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2">
    <tabColor rgb="FFC00000"/>
    <pageSetUpPr fitToPage="1"/>
  </sheetPr>
  <dimension ref="A1:AJH140"/>
  <sheetViews>
    <sheetView showGridLines="0" defaultGridColor="0" colorId="20" zoomScale="55" zoomScaleNormal="55" zoomScaleSheetLayoutView="80" zoomScalePageLayoutView="80" workbookViewId="0">
      <selection activeCell="AH69" sqref="AH69"/>
    </sheetView>
  </sheetViews>
  <sheetFormatPr defaultColWidth="6.5703125" defaultRowHeight="12.75" x14ac:dyDescent="0.2"/>
  <cols>
    <col min="1" max="1" width="2.28515625" style="3" customWidth="1"/>
    <col min="2" max="5" width="11.28515625" style="3" customWidth="1"/>
    <col min="6" max="6" width="7.7109375" style="3" customWidth="1"/>
    <col min="7" max="10" width="11.28515625" style="3" customWidth="1"/>
    <col min="11" max="11" width="7.7109375" style="3" customWidth="1"/>
    <col min="12" max="15" width="11.28515625" style="3" customWidth="1"/>
    <col min="16" max="16" width="7.7109375" style="3" customWidth="1"/>
    <col min="17" max="20" width="11.28515625" style="3" customWidth="1"/>
    <col min="21" max="21" width="7.7109375" style="3" customWidth="1"/>
    <col min="22" max="25" width="11.28515625" style="3" customWidth="1"/>
    <col min="26" max="26" width="7.7109375" style="3" customWidth="1"/>
    <col min="27" max="30" width="11.28515625" style="3" customWidth="1"/>
    <col min="31" max="31" width="7.7109375" style="3" customWidth="1"/>
    <col min="32" max="32" width="9.7109375" style="3" customWidth="1"/>
    <col min="33" max="34" width="10.7109375" style="5" customWidth="1"/>
    <col min="35" max="35" width="40.7109375" style="5" customWidth="1"/>
    <col min="36" max="37" width="10.7109375" style="5" customWidth="1"/>
    <col min="38" max="112" width="9.140625" style="3" customWidth="1"/>
    <col min="113" max="113" width="2.28515625" style="3" customWidth="1"/>
    <col min="114" max="944" width="6.5703125" style="3"/>
    <col min="945" max="16384" width="6.5703125" style="100"/>
  </cols>
  <sheetData>
    <row r="1" spans="2:41" s="3" customFormat="1" ht="12.75" customHeight="1" thickBot="1" x14ac:dyDescent="0.3">
      <c r="AF1" s="4"/>
      <c r="AG1" s="5"/>
      <c r="AH1" s="5"/>
      <c r="AI1" s="5"/>
      <c r="AJ1" s="5"/>
      <c r="AK1" s="5"/>
    </row>
    <row r="2" spans="2:41" s="3" customFormat="1" ht="20.45" customHeight="1" thickTop="1" x14ac:dyDescent="0.25">
      <c r="B2" s="1735" t="s">
        <v>62</v>
      </c>
      <c r="C2" s="1736"/>
      <c r="D2" s="1736"/>
      <c r="E2" s="1736"/>
      <c r="F2" s="1736"/>
      <c r="G2" s="1736"/>
      <c r="H2" s="1736"/>
      <c r="I2" s="1736"/>
      <c r="J2" s="1736"/>
      <c r="K2" s="1736"/>
      <c r="L2" s="1736"/>
      <c r="M2" s="1736"/>
      <c r="N2" s="1736"/>
      <c r="O2" s="1736"/>
      <c r="P2" s="1736"/>
      <c r="Q2" s="1736"/>
      <c r="R2" s="1736"/>
      <c r="S2" s="1736"/>
      <c r="T2" s="1736"/>
      <c r="U2" s="1736"/>
      <c r="V2" s="1736"/>
      <c r="W2" s="1736"/>
      <c r="X2" s="1736"/>
      <c r="Y2" s="1736"/>
      <c r="Z2" s="1736"/>
      <c r="AA2" s="1739">
        <v>45915</v>
      </c>
      <c r="AB2" s="1740"/>
      <c r="AC2" s="1740"/>
      <c r="AD2" s="1740"/>
      <c r="AE2" s="1741"/>
      <c r="AF2" s="4"/>
      <c r="AG2" s="1745" t="s">
        <v>63</v>
      </c>
      <c r="AH2" s="1745"/>
      <c r="AI2" s="1745"/>
      <c r="AJ2" s="1745"/>
      <c r="AK2" s="1745"/>
    </row>
    <row r="3" spans="2:41" s="3" customFormat="1" ht="20.45" customHeight="1" x14ac:dyDescent="0.25">
      <c r="B3" s="1737"/>
      <c r="C3" s="1738"/>
      <c r="D3" s="1738"/>
      <c r="E3" s="1738"/>
      <c r="F3" s="1738"/>
      <c r="G3" s="1738"/>
      <c r="H3" s="1738"/>
      <c r="I3" s="1738"/>
      <c r="J3" s="1738"/>
      <c r="K3" s="1738"/>
      <c r="L3" s="1738"/>
      <c r="M3" s="1738"/>
      <c r="N3" s="1738"/>
      <c r="O3" s="1738"/>
      <c r="P3" s="1738"/>
      <c r="Q3" s="1738"/>
      <c r="R3" s="1738"/>
      <c r="S3" s="1738"/>
      <c r="T3" s="1738"/>
      <c r="U3" s="1738"/>
      <c r="V3" s="1738"/>
      <c r="W3" s="1738"/>
      <c r="X3" s="1738"/>
      <c r="Y3" s="1738"/>
      <c r="Z3" s="1738"/>
      <c r="AA3" s="1742"/>
      <c r="AB3" s="1743"/>
      <c r="AC3" s="1743"/>
      <c r="AD3" s="1743"/>
      <c r="AE3" s="1744"/>
      <c r="AF3" s="4"/>
      <c r="AG3" s="1745"/>
      <c r="AH3" s="1745"/>
      <c r="AI3" s="1745"/>
      <c r="AJ3" s="1745"/>
      <c r="AK3" s="1745"/>
    </row>
    <row r="4" spans="2:41" s="7" customFormat="1" ht="20.45" customHeight="1" thickBot="1" x14ac:dyDescent="0.3">
      <c r="B4" s="1746" t="s">
        <v>64</v>
      </c>
      <c r="C4" s="1714"/>
      <c r="D4" s="1714"/>
      <c r="E4" s="1714"/>
      <c r="F4" s="1714"/>
      <c r="G4" s="1748" t="s">
        <v>65</v>
      </c>
      <c r="H4" s="1714"/>
      <c r="I4" s="1714"/>
      <c r="J4" s="1714"/>
      <c r="K4" s="1714"/>
      <c r="L4" s="1714" t="s">
        <v>66</v>
      </c>
      <c r="M4" s="1714"/>
      <c r="N4" s="1714"/>
      <c r="O4" s="1715"/>
      <c r="P4" s="1715"/>
      <c r="Q4" s="1715" t="s">
        <v>67</v>
      </c>
      <c r="R4" s="1650"/>
      <c r="S4" s="1650"/>
      <c r="T4" s="1650"/>
      <c r="U4" s="1748"/>
      <c r="V4" s="1714" t="s">
        <v>68</v>
      </c>
      <c r="W4" s="1714"/>
      <c r="X4" s="1714"/>
      <c r="Y4" s="1714"/>
      <c r="Z4" s="1714"/>
      <c r="AA4" s="1714" t="s">
        <v>69</v>
      </c>
      <c r="AB4" s="1714"/>
      <c r="AC4" s="1714"/>
      <c r="AD4" s="1715"/>
      <c r="AE4" s="1750"/>
      <c r="AF4" s="4"/>
      <c r="AG4" s="6" t="s">
        <v>70</v>
      </c>
      <c r="AH4" s="6" t="s">
        <v>70</v>
      </c>
      <c r="AI4" s="7" t="s">
        <v>71</v>
      </c>
      <c r="AJ4" s="6" t="s">
        <v>72</v>
      </c>
      <c r="AK4" s="6" t="s">
        <v>73</v>
      </c>
    </row>
    <row r="5" spans="2:41" s="7" customFormat="1" ht="20.45" customHeight="1" thickTop="1" x14ac:dyDescent="0.25">
      <c r="B5" s="1747"/>
      <c r="C5" s="1716"/>
      <c r="D5" s="1716"/>
      <c r="E5" s="1716"/>
      <c r="F5" s="1716"/>
      <c r="G5" s="1749"/>
      <c r="H5" s="1716"/>
      <c r="I5" s="1716"/>
      <c r="J5" s="1716"/>
      <c r="K5" s="1716"/>
      <c r="L5" s="1716"/>
      <c r="M5" s="1716"/>
      <c r="N5" s="1716"/>
      <c r="O5" s="1717"/>
      <c r="P5" s="1717"/>
      <c r="Q5" s="1717"/>
      <c r="R5" s="1651"/>
      <c r="S5" s="1651"/>
      <c r="T5" s="1651"/>
      <c r="U5" s="1749"/>
      <c r="V5" s="1716"/>
      <c r="W5" s="1716"/>
      <c r="X5" s="1716"/>
      <c r="Y5" s="1716"/>
      <c r="Z5" s="1716"/>
      <c r="AA5" s="1716"/>
      <c r="AB5" s="1716"/>
      <c r="AC5" s="1716"/>
      <c r="AD5" s="1717"/>
      <c r="AE5" s="1751"/>
      <c r="AF5" s="4"/>
      <c r="AG5" s="1176">
        <v>0.36458333333333331</v>
      </c>
      <c r="AH5" s="1177"/>
      <c r="AI5" s="1178" t="s">
        <v>74</v>
      </c>
      <c r="AJ5" s="1179"/>
      <c r="AK5" s="1180">
        <v>42</v>
      </c>
    </row>
    <row r="6" spans="2:41" s="7" customFormat="1" ht="20.45" customHeight="1" x14ac:dyDescent="0.25">
      <c r="B6" s="1747"/>
      <c r="C6" s="1716"/>
      <c r="D6" s="1716"/>
      <c r="E6" s="1716"/>
      <c r="F6" s="1716"/>
      <c r="G6" s="1749"/>
      <c r="H6" s="1716"/>
      <c r="I6" s="1716"/>
      <c r="J6" s="1716"/>
      <c r="K6" s="1716"/>
      <c r="L6" s="1716"/>
      <c r="M6" s="1716"/>
      <c r="N6" s="1716"/>
      <c r="O6" s="1717"/>
      <c r="P6" s="1717"/>
      <c r="Q6" s="1717"/>
      <c r="R6" s="1651"/>
      <c r="S6" s="1651"/>
      <c r="T6" s="1651"/>
      <c r="U6" s="1749"/>
      <c r="V6" s="1716"/>
      <c r="W6" s="1716"/>
      <c r="X6" s="1716"/>
      <c r="Y6" s="1716"/>
      <c r="Z6" s="1716"/>
      <c r="AA6" s="1716"/>
      <c r="AB6" s="1716"/>
      <c r="AC6" s="1716"/>
      <c r="AD6" s="1717"/>
      <c r="AE6" s="1751"/>
      <c r="AF6" s="4"/>
      <c r="AG6" s="1181">
        <v>0.67708333333333337</v>
      </c>
      <c r="AH6" s="1182"/>
      <c r="AI6" s="1183" t="s">
        <v>74</v>
      </c>
      <c r="AJ6" s="1184"/>
      <c r="AK6" s="1185">
        <v>38</v>
      </c>
    </row>
    <row r="7" spans="2:41" s="7" customFormat="1" ht="20.45" customHeight="1" x14ac:dyDescent="0.25">
      <c r="B7" s="1682" t="s">
        <v>75</v>
      </c>
      <c r="C7" s="1683"/>
      <c r="D7" s="1683"/>
      <c r="E7" s="1683"/>
      <c r="F7" s="1683"/>
      <c r="G7" s="1686" t="s">
        <v>76</v>
      </c>
      <c r="H7" s="1683"/>
      <c r="I7" s="1683"/>
      <c r="J7" s="1683"/>
      <c r="K7" s="1683"/>
      <c r="L7" s="1683" t="s">
        <v>77</v>
      </c>
      <c r="M7" s="1683"/>
      <c r="N7" s="1683"/>
      <c r="O7" s="1688"/>
      <c r="P7" s="1688"/>
      <c r="Q7" s="1734">
        <v>109</v>
      </c>
      <c r="R7" s="1655"/>
      <c r="S7" s="1655"/>
      <c r="T7" s="1655"/>
      <c r="U7" s="1686"/>
      <c r="V7" s="1683" t="s">
        <v>78</v>
      </c>
      <c r="W7" s="1683"/>
      <c r="X7" s="1683"/>
      <c r="Y7" s="1683"/>
      <c r="Z7" s="1683"/>
      <c r="AA7" s="1683" t="s">
        <v>79</v>
      </c>
      <c r="AB7" s="1683"/>
      <c r="AC7" s="1683"/>
      <c r="AD7" s="1688"/>
      <c r="AE7" s="1690"/>
      <c r="AF7" s="4"/>
      <c r="AG7" s="1186" t="s">
        <v>80</v>
      </c>
      <c r="AH7" s="1182"/>
      <c r="AI7" s="1183" t="s">
        <v>81</v>
      </c>
      <c r="AJ7" s="1184"/>
      <c r="AK7" s="1185">
        <v>47</v>
      </c>
    </row>
    <row r="8" spans="2:41" s="20" customFormat="1" ht="20.45" customHeight="1" x14ac:dyDescent="0.25">
      <c r="B8" s="1684"/>
      <c r="C8" s="1685"/>
      <c r="D8" s="1685"/>
      <c r="E8" s="1685"/>
      <c r="F8" s="1685"/>
      <c r="G8" s="1687"/>
      <c r="H8" s="1685"/>
      <c r="I8" s="1685"/>
      <c r="J8" s="1685"/>
      <c r="K8" s="1685"/>
      <c r="L8" s="1685"/>
      <c r="M8" s="1685"/>
      <c r="N8" s="1685"/>
      <c r="O8" s="1689"/>
      <c r="P8" s="1689"/>
      <c r="Q8" s="1689"/>
      <c r="R8" s="1656"/>
      <c r="S8" s="1656"/>
      <c r="T8" s="1656"/>
      <c r="U8" s="1687"/>
      <c r="V8" s="1685"/>
      <c r="W8" s="1685"/>
      <c r="X8" s="1685"/>
      <c r="Y8" s="1685"/>
      <c r="Z8" s="1685"/>
      <c r="AA8" s="1685"/>
      <c r="AB8" s="1685"/>
      <c r="AC8" s="1685"/>
      <c r="AD8" s="1689"/>
      <c r="AE8" s="1691"/>
      <c r="AF8" s="4"/>
      <c r="AG8" s="1181"/>
      <c r="AH8" s="1182">
        <v>0.3576388888888889</v>
      </c>
      <c r="AI8" s="1187" t="s">
        <v>82</v>
      </c>
      <c r="AJ8" s="1184">
        <v>109</v>
      </c>
      <c r="AK8" s="1185">
        <v>25</v>
      </c>
    </row>
    <row r="9" spans="2:41" s="21" customFormat="1" ht="20.45" customHeight="1" x14ac:dyDescent="0.25">
      <c r="B9" s="1681" t="s">
        <v>83</v>
      </c>
      <c r="C9" s="1679"/>
      <c r="D9" s="1679" t="s">
        <v>84</v>
      </c>
      <c r="E9" s="1679"/>
      <c r="F9" s="1679"/>
      <c r="G9" s="1659" t="s">
        <v>85</v>
      </c>
      <c r="H9" s="1679"/>
      <c r="I9" s="1679" t="s">
        <v>84</v>
      </c>
      <c r="J9" s="1679"/>
      <c r="K9" s="1679"/>
      <c r="L9" s="1679" t="s">
        <v>85</v>
      </c>
      <c r="M9" s="1679"/>
      <c r="N9" s="1679" t="s">
        <v>84</v>
      </c>
      <c r="O9" s="1657"/>
      <c r="P9" s="1657"/>
      <c r="Q9" s="1657" t="s">
        <v>85</v>
      </c>
      <c r="R9" s="1659"/>
      <c r="S9" s="1657" t="s">
        <v>86</v>
      </c>
      <c r="T9" s="1658"/>
      <c r="U9" s="1659"/>
      <c r="V9" s="1679" t="s">
        <v>83</v>
      </c>
      <c r="W9" s="1679"/>
      <c r="X9" s="1679" t="s">
        <v>84</v>
      </c>
      <c r="Y9" s="1679"/>
      <c r="Z9" s="1679"/>
      <c r="AA9" s="1679" t="s">
        <v>83</v>
      </c>
      <c r="AB9" s="1679"/>
      <c r="AC9" s="1679" t="s">
        <v>84</v>
      </c>
      <c r="AD9" s="1657"/>
      <c r="AE9" s="1680"/>
      <c r="AF9" s="4"/>
      <c r="AG9" s="1186">
        <v>0.34375</v>
      </c>
      <c r="AH9" s="1182"/>
      <c r="AI9" s="1183" t="s">
        <v>87</v>
      </c>
      <c r="AJ9" s="1184"/>
      <c r="AK9" s="1185">
        <v>37</v>
      </c>
    </row>
    <row r="10" spans="2:41" s="26" customFormat="1" ht="20.45" customHeight="1" x14ac:dyDescent="0.25">
      <c r="B10" s="1731"/>
      <c r="C10" s="1732"/>
      <c r="D10" s="1732"/>
      <c r="E10" s="1732"/>
      <c r="F10" s="1732"/>
      <c r="G10" s="1709"/>
      <c r="H10" s="1733"/>
      <c r="I10" s="1708"/>
      <c r="J10" s="1709"/>
      <c r="K10" s="1733"/>
      <c r="L10" s="1678"/>
      <c r="M10" s="1661"/>
      <c r="N10" s="1678"/>
      <c r="O10" s="1660"/>
      <c r="P10" s="1660"/>
      <c r="Q10" s="22"/>
      <c r="R10" s="23"/>
      <c r="S10" s="24"/>
      <c r="T10" s="24"/>
      <c r="U10" s="25"/>
      <c r="V10" s="1678"/>
      <c r="W10" s="1661"/>
      <c r="X10" s="1678"/>
      <c r="Y10" s="1660"/>
      <c r="Z10" s="1661"/>
      <c r="AA10" s="1678"/>
      <c r="AB10" s="1661"/>
      <c r="AC10" s="1678"/>
      <c r="AD10" s="1660"/>
      <c r="AE10" s="1730"/>
      <c r="AF10" s="4"/>
      <c r="AG10" s="1181">
        <v>0.41666666666666669</v>
      </c>
      <c r="AH10" s="1182"/>
      <c r="AI10" s="1187" t="s">
        <v>87</v>
      </c>
      <c r="AJ10" s="1184"/>
      <c r="AK10" s="1185">
        <v>61</v>
      </c>
    </row>
    <row r="11" spans="2:41" s="3" customFormat="1" ht="20.45" customHeight="1" x14ac:dyDescent="0.25">
      <c r="B11" s="27">
        <v>0.25</v>
      </c>
      <c r="C11" s="1164"/>
      <c r="D11" s="29">
        <v>0.27430555555555552</v>
      </c>
      <c r="E11" s="1165"/>
      <c r="F11" s="31">
        <v>1</v>
      </c>
      <c r="G11" s="1645">
        <v>0.27083333333333331</v>
      </c>
      <c r="H11" s="1669"/>
      <c r="I11" s="1644">
        <v>0.29166666666666669</v>
      </c>
      <c r="J11" s="1645"/>
      <c r="K11" s="31">
        <v>41</v>
      </c>
      <c r="L11" s="1718">
        <v>0.29166666666666669</v>
      </c>
      <c r="M11" s="1719"/>
      <c r="N11" s="1718">
        <v>0.31597222222222221</v>
      </c>
      <c r="O11" s="1720"/>
      <c r="P11" s="31">
        <v>4</v>
      </c>
      <c r="Q11" s="1644">
        <v>0.28472222222222221</v>
      </c>
      <c r="R11" s="1669"/>
      <c r="S11" s="1644">
        <v>0.30208333333333331</v>
      </c>
      <c r="T11" s="1645"/>
      <c r="U11" s="31">
        <v>36</v>
      </c>
      <c r="V11" s="32">
        <v>0.25</v>
      </c>
      <c r="W11" s="1158" t="s">
        <v>3</v>
      </c>
      <c r="X11" s="32">
        <v>0.2673611111111111</v>
      </c>
      <c r="Y11" s="1148" t="s">
        <v>3</v>
      </c>
      <c r="Z11" s="31">
        <v>39</v>
      </c>
      <c r="AA11" s="32">
        <v>0.25</v>
      </c>
      <c r="AB11" s="1158"/>
      <c r="AC11" s="32">
        <v>0.2673611111111111</v>
      </c>
      <c r="AD11" s="1148"/>
      <c r="AE11" s="35">
        <v>22</v>
      </c>
      <c r="AG11" s="1188">
        <v>0.5625</v>
      </c>
      <c r="AH11" s="1189"/>
      <c r="AI11" s="1187" t="s">
        <v>87</v>
      </c>
      <c r="AJ11" s="1184"/>
      <c r="AK11" s="1185">
        <v>43</v>
      </c>
    </row>
    <row r="12" spans="2:41" s="3" customFormat="1" ht="20.45" customHeight="1" x14ac:dyDescent="0.25">
      <c r="B12" s="27">
        <v>0.27083333333333331</v>
      </c>
      <c r="C12" s="1164" t="s">
        <v>3</v>
      </c>
      <c r="D12" s="29">
        <v>0.2986111111111111</v>
      </c>
      <c r="E12" s="1165" t="s">
        <v>3</v>
      </c>
      <c r="F12" s="31">
        <v>20</v>
      </c>
      <c r="G12" s="1645">
        <v>0.28472222222222221</v>
      </c>
      <c r="H12" s="1669"/>
      <c r="I12" s="1644">
        <v>0.30555555555555552</v>
      </c>
      <c r="J12" s="1645"/>
      <c r="K12" s="31">
        <v>17</v>
      </c>
      <c r="L12" s="1718">
        <v>0.2986111111111111</v>
      </c>
      <c r="M12" s="1719"/>
      <c r="N12" s="1718">
        <v>0.32291666666666669</v>
      </c>
      <c r="O12" s="1720"/>
      <c r="P12" s="31">
        <v>30</v>
      </c>
      <c r="Q12" s="1644">
        <v>0.2986111111111111</v>
      </c>
      <c r="R12" s="1669"/>
      <c r="S12" s="1644">
        <v>0.31597222222222221</v>
      </c>
      <c r="T12" s="1645"/>
      <c r="U12" s="31">
        <v>8</v>
      </c>
      <c r="V12" s="32">
        <v>0.2638888888888889</v>
      </c>
      <c r="W12" s="1158"/>
      <c r="X12" s="49">
        <v>0.28472222222222221</v>
      </c>
      <c r="Y12" s="1148"/>
      <c r="Z12" s="31">
        <v>32</v>
      </c>
      <c r="AA12" s="32">
        <v>0.2638888888888889</v>
      </c>
      <c r="AB12" s="1158" t="s">
        <v>3</v>
      </c>
      <c r="AC12" s="32">
        <v>0.28125</v>
      </c>
      <c r="AD12" s="1148" t="s">
        <v>3</v>
      </c>
      <c r="AE12" s="35">
        <v>12</v>
      </c>
      <c r="AG12" s="1188">
        <v>0.75</v>
      </c>
      <c r="AH12" s="1189"/>
      <c r="AI12" s="1183" t="s">
        <v>87</v>
      </c>
      <c r="AJ12" s="1184"/>
      <c r="AK12" s="1185">
        <v>44</v>
      </c>
    </row>
    <row r="13" spans="2:41" s="3" customFormat="1" ht="20.45" customHeight="1" x14ac:dyDescent="0.25">
      <c r="B13" s="27">
        <v>0.29166666666666669</v>
      </c>
      <c r="C13" s="1164"/>
      <c r="D13" s="29">
        <v>0.32291666666666702</v>
      </c>
      <c r="E13" s="1165"/>
      <c r="F13" s="31">
        <v>26</v>
      </c>
      <c r="G13" s="1645">
        <v>0.29166666666666669</v>
      </c>
      <c r="H13" s="1669"/>
      <c r="I13" s="1644">
        <v>0.3125</v>
      </c>
      <c r="J13" s="1645"/>
      <c r="K13" s="31">
        <v>33</v>
      </c>
      <c r="L13" s="1718">
        <v>0.30555555555555552</v>
      </c>
      <c r="M13" s="1719"/>
      <c r="N13" s="1718">
        <v>0.3298611111111111</v>
      </c>
      <c r="O13" s="1720"/>
      <c r="P13" s="31">
        <v>25</v>
      </c>
      <c r="Q13" s="1644">
        <v>0.30555555555555552</v>
      </c>
      <c r="R13" s="1669"/>
      <c r="S13" s="1644">
        <v>0.32291666666666669</v>
      </c>
      <c r="T13" s="1645"/>
      <c r="U13" s="31">
        <v>14</v>
      </c>
      <c r="V13" s="32">
        <v>0.27430555555555552</v>
      </c>
      <c r="W13" s="1158"/>
      <c r="X13" s="49">
        <v>0.2986111111111111</v>
      </c>
      <c r="Y13" s="1148"/>
      <c r="Z13" s="31">
        <v>15</v>
      </c>
      <c r="AA13" s="32">
        <v>0.27777777777777779</v>
      </c>
      <c r="AB13" s="1158"/>
      <c r="AC13" s="32">
        <v>0.2986111111111111</v>
      </c>
      <c r="AD13" s="1148"/>
      <c r="AE13" s="35">
        <v>31</v>
      </c>
      <c r="AG13" s="1186">
        <v>0.84027777777777779</v>
      </c>
      <c r="AH13" s="1182"/>
      <c r="AI13" s="1183" t="s">
        <v>87</v>
      </c>
      <c r="AJ13" s="1184"/>
      <c r="AK13" s="1185">
        <v>39</v>
      </c>
    </row>
    <row r="14" spans="2:41" s="3" customFormat="1" ht="20.45" customHeight="1" x14ac:dyDescent="0.25">
      <c r="B14" s="27">
        <v>0.3125</v>
      </c>
      <c r="C14" s="1164"/>
      <c r="D14" s="29">
        <v>0.34375</v>
      </c>
      <c r="E14" s="1165"/>
      <c r="F14" s="31">
        <v>12</v>
      </c>
      <c r="G14" s="1645">
        <v>0.2951388888888889</v>
      </c>
      <c r="H14" s="1669"/>
      <c r="I14" s="1644">
        <v>0.31944444444444497</v>
      </c>
      <c r="J14" s="1645"/>
      <c r="K14" s="31">
        <v>59</v>
      </c>
      <c r="L14" s="1718">
        <v>0.30902777777777779</v>
      </c>
      <c r="M14" s="1719"/>
      <c r="N14" s="1718">
        <v>0.33333333333333331</v>
      </c>
      <c r="O14" s="1720"/>
      <c r="P14" s="31">
        <v>7</v>
      </c>
      <c r="Q14" s="1644">
        <v>0.3125</v>
      </c>
      <c r="R14" s="1669"/>
      <c r="S14" s="1644">
        <v>0.3298611111111111</v>
      </c>
      <c r="T14" s="1645"/>
      <c r="U14" s="31">
        <v>56</v>
      </c>
      <c r="V14" s="32">
        <v>0.28819444444444448</v>
      </c>
      <c r="W14" s="1158" t="s">
        <v>3</v>
      </c>
      <c r="X14" s="49">
        <v>0.3125</v>
      </c>
      <c r="Y14" s="1148" t="s">
        <v>3</v>
      </c>
      <c r="Z14" s="31">
        <v>21</v>
      </c>
      <c r="AA14" s="32">
        <v>0.28472222222222221</v>
      </c>
      <c r="AB14" s="1158"/>
      <c r="AC14" s="32">
        <v>0.30555555555555552</v>
      </c>
      <c r="AD14" s="1148"/>
      <c r="AE14" s="35">
        <v>10</v>
      </c>
      <c r="AG14" s="1181">
        <v>0.91666666666666663</v>
      </c>
      <c r="AH14" s="1182"/>
      <c r="AI14" s="1187" t="s">
        <v>87</v>
      </c>
      <c r="AJ14" s="1184"/>
      <c r="AK14" s="1185">
        <v>39</v>
      </c>
    </row>
    <row r="15" spans="2:41" s="3" customFormat="1" ht="20.45" customHeight="1" x14ac:dyDescent="0.25">
      <c r="B15" s="27">
        <v>0.33333333333333331</v>
      </c>
      <c r="C15" s="1164" t="s">
        <v>3</v>
      </c>
      <c r="D15" s="29">
        <v>0.36458333333333298</v>
      </c>
      <c r="E15" s="1165" t="s">
        <v>3</v>
      </c>
      <c r="F15" s="31">
        <v>61</v>
      </c>
      <c r="G15" s="1645">
        <v>0.30208333333333331</v>
      </c>
      <c r="H15" s="1669"/>
      <c r="I15" s="1644">
        <v>0.32638888888888901</v>
      </c>
      <c r="J15" s="1645"/>
      <c r="K15" s="31">
        <v>63</v>
      </c>
      <c r="L15" s="1718">
        <v>0.31944444444444448</v>
      </c>
      <c r="M15" s="1719"/>
      <c r="N15" s="1718">
        <v>0.34375</v>
      </c>
      <c r="O15" s="1720"/>
      <c r="P15" s="31">
        <v>16</v>
      </c>
      <c r="Q15" s="1644">
        <v>0.32291666666666669</v>
      </c>
      <c r="R15" s="1669"/>
      <c r="S15" s="1644">
        <v>0.34027777777777773</v>
      </c>
      <c r="T15" s="1645"/>
      <c r="U15" s="31">
        <v>36</v>
      </c>
      <c r="V15" s="32">
        <v>0.2986111111111111</v>
      </c>
      <c r="W15" s="1158"/>
      <c r="X15" s="49">
        <v>0.32291666666666669</v>
      </c>
      <c r="Y15" s="1148"/>
      <c r="Z15" s="31">
        <v>6</v>
      </c>
      <c r="AA15" s="32">
        <v>0.29166666666666669</v>
      </c>
      <c r="AB15" s="1158"/>
      <c r="AC15" s="32">
        <v>0.3125</v>
      </c>
      <c r="AD15" s="1148"/>
      <c r="AE15" s="35">
        <v>48</v>
      </c>
      <c r="AG15" s="1186">
        <v>0.58333333333333337</v>
      </c>
      <c r="AH15" s="1182">
        <v>0.60416666666666663</v>
      </c>
      <c r="AI15" s="1183" t="s">
        <v>88</v>
      </c>
      <c r="AJ15" s="1184"/>
      <c r="AK15" s="1185">
        <v>50</v>
      </c>
      <c r="AO15" s="38"/>
    </row>
    <row r="16" spans="2:41" s="3" customFormat="1" ht="20.45" customHeight="1" x14ac:dyDescent="0.25">
      <c r="B16" s="27">
        <v>0.35416666666666669</v>
      </c>
      <c r="C16" s="1164"/>
      <c r="D16" s="29">
        <v>0.38541666666666702</v>
      </c>
      <c r="E16" s="1165"/>
      <c r="F16" s="31">
        <v>27</v>
      </c>
      <c r="G16" s="1645">
        <v>0.30902777777777779</v>
      </c>
      <c r="H16" s="1669"/>
      <c r="I16" s="1644">
        <v>0.33333333333333298</v>
      </c>
      <c r="J16" s="1645"/>
      <c r="K16" s="31">
        <v>28</v>
      </c>
      <c r="L16" s="1718">
        <v>0.3263888888888889</v>
      </c>
      <c r="M16" s="1719"/>
      <c r="N16" s="1718">
        <v>0.35069444444444442</v>
      </c>
      <c r="O16" s="1720"/>
      <c r="P16" s="31">
        <v>49</v>
      </c>
      <c r="Q16" s="1644">
        <v>0.3298611111111111</v>
      </c>
      <c r="R16" s="1669"/>
      <c r="S16" s="1644">
        <v>0.34722222222222227</v>
      </c>
      <c r="T16" s="1645"/>
      <c r="U16" s="31">
        <v>8</v>
      </c>
      <c r="V16" s="32">
        <v>0.30902777777777779</v>
      </c>
      <c r="W16" s="1158"/>
      <c r="X16" s="49">
        <v>0.33333333333333298</v>
      </c>
      <c r="Y16" s="1148"/>
      <c r="Z16" s="31">
        <v>1</v>
      </c>
      <c r="AA16" s="32">
        <v>0.2986111111111111</v>
      </c>
      <c r="AB16" s="1158"/>
      <c r="AC16" s="32">
        <v>0.31944444444444448</v>
      </c>
      <c r="AD16" s="1148"/>
      <c r="AE16" s="35">
        <v>27</v>
      </c>
      <c r="AG16" s="1181"/>
      <c r="AH16" s="1182"/>
      <c r="AI16" s="1187"/>
      <c r="AJ16" s="1184"/>
      <c r="AK16" s="1185"/>
      <c r="AO16" s="38"/>
    </row>
    <row r="17" spans="2:41" s="3" customFormat="1" ht="20.45" customHeight="1" x14ac:dyDescent="0.25">
      <c r="B17" s="27">
        <v>0.375</v>
      </c>
      <c r="C17" s="1164"/>
      <c r="D17" s="29">
        <v>0.40625</v>
      </c>
      <c r="E17" s="1165"/>
      <c r="F17" s="31">
        <v>32</v>
      </c>
      <c r="G17" s="1645">
        <v>0.31597222222222221</v>
      </c>
      <c r="H17" s="1669"/>
      <c r="I17" s="1644">
        <v>0.34027777777777801</v>
      </c>
      <c r="J17" s="1645"/>
      <c r="K17" s="31">
        <v>34</v>
      </c>
      <c r="L17" s="1718">
        <v>0.33680555555555558</v>
      </c>
      <c r="M17" s="1719"/>
      <c r="N17" s="1718">
        <v>0.3611111111111111</v>
      </c>
      <c r="O17" s="1720"/>
      <c r="P17" s="31">
        <v>4</v>
      </c>
      <c r="Q17" s="1727" t="s">
        <v>33</v>
      </c>
      <c r="R17" s="1728"/>
      <c r="S17" s="1727">
        <v>0.35416666666666669</v>
      </c>
      <c r="T17" s="1729"/>
      <c r="U17" s="31">
        <v>25</v>
      </c>
      <c r="V17" s="32">
        <v>0.31944444444444448</v>
      </c>
      <c r="W17" s="1158" t="s">
        <v>3</v>
      </c>
      <c r="X17" s="49">
        <v>0.34375</v>
      </c>
      <c r="Y17" s="1148" t="s">
        <v>3</v>
      </c>
      <c r="Z17" s="31">
        <v>38</v>
      </c>
      <c r="AA17" s="32">
        <v>0.30902777777777779</v>
      </c>
      <c r="AB17" s="1158" t="s">
        <v>3</v>
      </c>
      <c r="AC17" s="32">
        <v>0.3298611111111111</v>
      </c>
      <c r="AD17" s="1148" t="s">
        <v>3</v>
      </c>
      <c r="AE17" s="35">
        <v>13</v>
      </c>
      <c r="AG17" s="1181"/>
      <c r="AH17" s="1182">
        <v>0.3125</v>
      </c>
      <c r="AI17" s="1187" t="s">
        <v>124</v>
      </c>
      <c r="AJ17" s="1184">
        <v>109</v>
      </c>
      <c r="AK17" s="1185"/>
      <c r="AO17" s="38"/>
    </row>
    <row r="18" spans="2:41" s="3" customFormat="1" ht="20.45" customHeight="1" x14ac:dyDescent="0.25">
      <c r="B18" s="27">
        <v>0.39583333333333331</v>
      </c>
      <c r="C18" s="1164" t="s">
        <v>3</v>
      </c>
      <c r="D18" s="29">
        <v>0.42708333333333298</v>
      </c>
      <c r="E18" s="1165" t="s">
        <v>3</v>
      </c>
      <c r="F18" s="31">
        <v>10</v>
      </c>
      <c r="G18" s="1645">
        <v>0.32291666666666669</v>
      </c>
      <c r="H18" s="1669"/>
      <c r="I18" s="1644">
        <v>0.34722222222222199</v>
      </c>
      <c r="J18" s="1645"/>
      <c r="K18" s="31">
        <v>69</v>
      </c>
      <c r="L18" s="1718">
        <v>0.34722222222222227</v>
      </c>
      <c r="M18" s="1719"/>
      <c r="N18" s="1718">
        <v>0.37152777777777801</v>
      </c>
      <c r="O18" s="1720"/>
      <c r="P18" s="31">
        <v>30</v>
      </c>
      <c r="Q18" s="1644">
        <v>0.34375</v>
      </c>
      <c r="R18" s="1669"/>
      <c r="S18" s="1644">
        <v>0.3611111111111111</v>
      </c>
      <c r="T18" s="1645"/>
      <c r="U18" s="31">
        <v>14</v>
      </c>
      <c r="V18" s="32">
        <v>0.3298611111111111</v>
      </c>
      <c r="W18" s="1158"/>
      <c r="X18" s="49">
        <v>0.35416666666666702</v>
      </c>
      <c r="Y18" s="1148"/>
      <c r="Z18" s="31">
        <v>15</v>
      </c>
      <c r="AA18" s="32">
        <v>0.31597222222222221</v>
      </c>
      <c r="AB18" s="1158"/>
      <c r="AC18" s="32">
        <v>0.34027777777777773</v>
      </c>
      <c r="AD18" s="1148"/>
      <c r="AE18" s="35">
        <v>47</v>
      </c>
      <c r="AG18" s="1181"/>
      <c r="AH18" s="1182">
        <v>0.31944444444444448</v>
      </c>
      <c r="AI18" s="1187" t="s">
        <v>124</v>
      </c>
      <c r="AJ18" s="1184">
        <v>109</v>
      </c>
      <c r="AK18" s="1185"/>
      <c r="AO18" s="38"/>
    </row>
    <row r="19" spans="2:41" s="3" customFormat="1" ht="20.45" customHeight="1" x14ac:dyDescent="0.25">
      <c r="B19" s="27">
        <v>0.41666666666666669</v>
      </c>
      <c r="C19" s="1164"/>
      <c r="D19" s="29">
        <v>0.44791666666666702</v>
      </c>
      <c r="E19" s="1165"/>
      <c r="F19" s="31">
        <v>13</v>
      </c>
      <c r="G19" s="1645">
        <v>0.3298611111111111</v>
      </c>
      <c r="H19" s="1669"/>
      <c r="I19" s="1644">
        <v>0.35416666666666702</v>
      </c>
      <c r="J19" s="1645"/>
      <c r="K19" s="31">
        <v>2</v>
      </c>
      <c r="L19" s="1718">
        <v>0.35416666666666669</v>
      </c>
      <c r="M19" s="1719"/>
      <c r="N19" s="1718">
        <v>0.37847222222222227</v>
      </c>
      <c r="O19" s="1720"/>
      <c r="P19" s="31">
        <v>23</v>
      </c>
      <c r="Q19" s="1644">
        <v>0.35069444444444442</v>
      </c>
      <c r="R19" s="1669"/>
      <c r="S19" s="1644">
        <v>0.36805555555555558</v>
      </c>
      <c r="T19" s="1645"/>
      <c r="U19" s="31">
        <v>56</v>
      </c>
      <c r="V19" s="32">
        <v>0.34027777777777773</v>
      </c>
      <c r="W19" s="1158"/>
      <c r="X19" s="49">
        <v>0.36458333333333298</v>
      </c>
      <c r="Y19" s="1148"/>
      <c r="Z19" s="31">
        <v>20</v>
      </c>
      <c r="AA19" s="32">
        <v>0.32291666666666669</v>
      </c>
      <c r="AB19" s="1158"/>
      <c r="AC19" s="32">
        <v>0.34722222222222227</v>
      </c>
      <c r="AD19" s="1148"/>
      <c r="AE19" s="35">
        <v>31</v>
      </c>
      <c r="AG19" s="1181"/>
      <c r="AH19" s="1182">
        <v>0.3263888888888889</v>
      </c>
      <c r="AI19" s="1187" t="s">
        <v>124</v>
      </c>
      <c r="AJ19" s="1184">
        <v>109</v>
      </c>
      <c r="AK19" s="1185"/>
      <c r="AO19" s="38"/>
    </row>
    <row r="20" spans="2:41" s="3" customFormat="1" ht="20.45" customHeight="1" x14ac:dyDescent="0.25">
      <c r="B20" s="27">
        <v>0.4375</v>
      </c>
      <c r="C20" s="1164"/>
      <c r="D20" s="29">
        <v>0.46875</v>
      </c>
      <c r="E20" s="1165"/>
      <c r="F20" s="31">
        <v>3</v>
      </c>
      <c r="G20" s="1645">
        <v>0.33680555555555558</v>
      </c>
      <c r="H20" s="1669"/>
      <c r="I20" s="1644">
        <v>0.36111111111111099</v>
      </c>
      <c r="J20" s="1645"/>
      <c r="K20" s="31">
        <v>17</v>
      </c>
      <c r="L20" s="1718">
        <v>0.36458333333333331</v>
      </c>
      <c r="M20" s="1719"/>
      <c r="N20" s="1718">
        <v>0.3888888888888889</v>
      </c>
      <c r="O20" s="1720"/>
      <c r="P20" s="31">
        <v>16</v>
      </c>
      <c r="Q20" s="1644" t="s">
        <v>33</v>
      </c>
      <c r="R20" s="1669"/>
      <c r="S20" s="1644">
        <v>0.375</v>
      </c>
      <c r="T20" s="1645"/>
      <c r="U20" s="31">
        <v>51</v>
      </c>
      <c r="V20" s="32">
        <v>0.35069444444444442</v>
      </c>
      <c r="W20" s="1158" t="s">
        <v>3</v>
      </c>
      <c r="X20" s="49">
        <v>0.375</v>
      </c>
      <c r="Y20" s="1148" t="s">
        <v>3</v>
      </c>
      <c r="Z20" s="31">
        <v>48</v>
      </c>
      <c r="AA20" s="32">
        <v>0.3298611111111111</v>
      </c>
      <c r="AB20" s="1158" t="s">
        <v>3</v>
      </c>
      <c r="AC20" s="32">
        <v>0.35416666666666702</v>
      </c>
      <c r="AD20" s="1148" t="s">
        <v>3</v>
      </c>
      <c r="AE20" s="35">
        <v>10</v>
      </c>
      <c r="AG20" s="1181"/>
      <c r="AH20" s="1182">
        <v>0.33680555555555558</v>
      </c>
      <c r="AI20" s="1187" t="s">
        <v>124</v>
      </c>
      <c r="AJ20" s="1184">
        <v>109</v>
      </c>
      <c r="AK20" s="1185"/>
      <c r="AO20" s="38"/>
    </row>
    <row r="21" spans="2:41" s="3" customFormat="1" ht="20.45" customHeight="1" x14ac:dyDescent="0.25">
      <c r="B21" s="27">
        <v>0.45833333333333331</v>
      </c>
      <c r="C21" s="1164" t="s">
        <v>3</v>
      </c>
      <c r="D21" s="29">
        <v>0.48958333333333298</v>
      </c>
      <c r="E21" s="1165" t="s">
        <v>3</v>
      </c>
      <c r="F21" s="31">
        <v>9</v>
      </c>
      <c r="G21" s="1645">
        <v>0.34375</v>
      </c>
      <c r="H21" s="1669"/>
      <c r="I21" s="1644">
        <v>0.36805555555555602</v>
      </c>
      <c r="J21" s="1645"/>
      <c r="K21" s="31">
        <v>33</v>
      </c>
      <c r="L21" s="1718">
        <v>0.37152777777777773</v>
      </c>
      <c r="M21" s="1719"/>
      <c r="N21" s="1718">
        <v>0.39583333333333331</v>
      </c>
      <c r="O21" s="1720"/>
      <c r="P21" s="31">
        <v>7</v>
      </c>
      <c r="Q21" s="1644">
        <v>0.36458333333333331</v>
      </c>
      <c r="R21" s="1669"/>
      <c r="S21" s="1644">
        <v>0.38194444444444442</v>
      </c>
      <c r="T21" s="1645"/>
      <c r="U21" s="31">
        <v>8</v>
      </c>
      <c r="V21" s="32">
        <v>0.3611111111111111</v>
      </c>
      <c r="W21" s="1158"/>
      <c r="X21" s="49">
        <v>0.38541666666666702</v>
      </c>
      <c r="Y21" s="1148"/>
      <c r="Z21" s="31">
        <v>26</v>
      </c>
      <c r="AA21" s="32">
        <v>0.34027777777777773</v>
      </c>
      <c r="AB21" s="1158"/>
      <c r="AC21" s="32">
        <v>0.36458333333333298</v>
      </c>
      <c r="AD21" s="1148"/>
      <c r="AE21" s="35">
        <v>21</v>
      </c>
      <c r="AG21" s="1181"/>
      <c r="AH21" s="1182">
        <v>0.34375</v>
      </c>
      <c r="AI21" s="1187" t="s">
        <v>124</v>
      </c>
      <c r="AJ21" s="1184">
        <v>109</v>
      </c>
      <c r="AK21" s="1185"/>
      <c r="AO21" s="38"/>
    </row>
    <row r="22" spans="2:41" s="3" customFormat="1" ht="20.45" customHeight="1" x14ac:dyDescent="0.25">
      <c r="B22" s="27">
        <v>0.47916666666666669</v>
      </c>
      <c r="C22" s="1164"/>
      <c r="D22" s="29">
        <v>0.51041666666666596</v>
      </c>
      <c r="E22" s="1165"/>
      <c r="F22" s="31">
        <v>31</v>
      </c>
      <c r="G22" s="1645">
        <v>0.35069444444444442</v>
      </c>
      <c r="H22" s="1669"/>
      <c r="I22" s="1644">
        <v>0.375</v>
      </c>
      <c r="J22" s="1645"/>
      <c r="K22" s="31">
        <v>59</v>
      </c>
      <c r="L22" s="1718">
        <v>0.37847222222222227</v>
      </c>
      <c r="M22" s="1719"/>
      <c r="N22" s="1718">
        <v>0.40277777777777773</v>
      </c>
      <c r="O22" s="1720"/>
      <c r="P22" s="31">
        <v>22</v>
      </c>
      <c r="Q22" s="1644" t="s">
        <v>33</v>
      </c>
      <c r="R22" s="1669"/>
      <c r="S22" s="1644">
        <v>0.39583333333333331</v>
      </c>
      <c r="T22" s="1645"/>
      <c r="U22" s="31">
        <v>38</v>
      </c>
      <c r="V22" s="32">
        <v>0.37152777777777773</v>
      </c>
      <c r="W22" s="1158"/>
      <c r="X22" s="49">
        <v>0.39583333333333298</v>
      </c>
      <c r="Y22" s="1212"/>
      <c r="Z22" s="31">
        <v>31</v>
      </c>
      <c r="AA22" s="32">
        <v>0.35069444444444442</v>
      </c>
      <c r="AB22" s="1158"/>
      <c r="AC22" s="32">
        <v>0.375</v>
      </c>
      <c r="AD22" s="1148"/>
      <c r="AE22" s="35">
        <v>13</v>
      </c>
      <c r="AG22" s="1181"/>
      <c r="AH22" s="1182">
        <v>0.34722222222222227</v>
      </c>
      <c r="AI22" s="1187" t="s">
        <v>124</v>
      </c>
      <c r="AJ22" s="1184">
        <v>109</v>
      </c>
      <c r="AK22" s="1185"/>
      <c r="AO22" s="38"/>
    </row>
    <row r="23" spans="2:41" s="3" customFormat="1" ht="20.45" customHeight="1" x14ac:dyDescent="0.25">
      <c r="B23" s="27">
        <v>0.5</v>
      </c>
      <c r="C23" s="1164"/>
      <c r="D23" s="29">
        <v>0.53125</v>
      </c>
      <c r="E23" s="1165"/>
      <c r="F23" s="31">
        <v>21</v>
      </c>
      <c r="G23" s="1645">
        <v>0.3611111111111111</v>
      </c>
      <c r="H23" s="1669"/>
      <c r="I23" s="1644">
        <v>0.38541666666666669</v>
      </c>
      <c r="J23" s="1645"/>
      <c r="K23" s="31">
        <v>28</v>
      </c>
      <c r="L23" s="1718">
        <v>0.3923611111111111</v>
      </c>
      <c r="M23" s="1719"/>
      <c r="N23" s="1718">
        <v>0.41666666666666669</v>
      </c>
      <c r="O23" s="1720"/>
      <c r="P23" s="31">
        <v>4</v>
      </c>
      <c r="Q23" s="1644">
        <v>0.38541666666666669</v>
      </c>
      <c r="R23" s="1669"/>
      <c r="S23" s="1644">
        <v>0.40277777777777773</v>
      </c>
      <c r="T23" s="1645"/>
      <c r="U23" s="31">
        <v>56</v>
      </c>
      <c r="V23" s="32">
        <v>0.38194444444444442</v>
      </c>
      <c r="W23" s="1158" t="s">
        <v>3</v>
      </c>
      <c r="X23" s="49">
        <v>0.40625</v>
      </c>
      <c r="Y23" s="1148" t="s">
        <v>3</v>
      </c>
      <c r="Z23" s="31">
        <v>3</v>
      </c>
      <c r="AA23" s="32">
        <v>0.3611111111111111</v>
      </c>
      <c r="AB23" s="1158" t="s">
        <v>3</v>
      </c>
      <c r="AC23" s="32">
        <v>0.38541666666666702</v>
      </c>
      <c r="AD23" s="1148" t="s">
        <v>3</v>
      </c>
      <c r="AE23" s="35">
        <v>6</v>
      </c>
      <c r="AG23" s="1181"/>
      <c r="AH23" s="1182">
        <v>0.35069444444444442</v>
      </c>
      <c r="AI23" s="1187" t="s">
        <v>124</v>
      </c>
      <c r="AJ23" s="1184">
        <v>109</v>
      </c>
      <c r="AK23" s="1185"/>
      <c r="AO23" s="38"/>
    </row>
    <row r="24" spans="2:41" s="3" customFormat="1" ht="20.45" customHeight="1" x14ac:dyDescent="0.25">
      <c r="B24" s="27">
        <v>0.52083333333333337</v>
      </c>
      <c r="C24" s="1164" t="s">
        <v>3</v>
      </c>
      <c r="D24" s="29">
        <v>0.55208333333333304</v>
      </c>
      <c r="E24" s="1165" t="s">
        <v>3</v>
      </c>
      <c r="F24" s="31">
        <v>6</v>
      </c>
      <c r="G24" s="1645">
        <v>0.37152777777777773</v>
      </c>
      <c r="H24" s="1669"/>
      <c r="I24" s="1644">
        <v>0.39583333333333498</v>
      </c>
      <c r="J24" s="1645"/>
      <c r="K24" s="31">
        <v>34</v>
      </c>
      <c r="L24" s="1718">
        <v>0.40625</v>
      </c>
      <c r="M24" s="1719"/>
      <c r="N24" s="1718">
        <v>0.43055555555555558</v>
      </c>
      <c r="O24" s="1720"/>
      <c r="P24" s="31">
        <v>30</v>
      </c>
      <c r="Q24" s="1666">
        <v>0.41319444444444442</v>
      </c>
      <c r="R24" s="1667"/>
      <c r="S24" s="1666">
        <v>0.43055555555555558</v>
      </c>
      <c r="T24" s="1668"/>
      <c r="U24" s="31">
        <v>38</v>
      </c>
      <c r="V24" s="32">
        <v>0.3923611111111111</v>
      </c>
      <c r="W24" s="1158"/>
      <c r="X24" s="32">
        <v>0.41666666666666702</v>
      </c>
      <c r="Y24" s="1148"/>
      <c r="Z24" s="31">
        <v>12</v>
      </c>
      <c r="AA24" s="32">
        <v>0.37152777777777773</v>
      </c>
      <c r="AB24" s="1158"/>
      <c r="AC24" s="32">
        <v>0.39583333333333298</v>
      </c>
      <c r="AD24" s="1148"/>
      <c r="AE24" s="35">
        <v>9</v>
      </c>
      <c r="AG24" s="1181"/>
      <c r="AH24" s="1182">
        <v>0.35416666666666669</v>
      </c>
      <c r="AI24" s="1187" t="s">
        <v>124</v>
      </c>
      <c r="AJ24" s="1184">
        <v>109</v>
      </c>
      <c r="AK24" s="1185"/>
      <c r="AO24" s="38"/>
    </row>
    <row r="25" spans="2:41" s="3" customFormat="1" ht="20.45" customHeight="1" x14ac:dyDescent="0.25">
      <c r="B25" s="1190">
        <v>0.54166666666666663</v>
      </c>
      <c r="C25" s="1164"/>
      <c r="D25" s="29">
        <v>0.57291666666666596</v>
      </c>
      <c r="E25" s="1165"/>
      <c r="F25" s="31">
        <v>9</v>
      </c>
      <c r="G25" s="1645">
        <v>0.37847222222222227</v>
      </c>
      <c r="H25" s="1669"/>
      <c r="I25" s="1644">
        <v>0.40277777777778001</v>
      </c>
      <c r="J25" s="1645"/>
      <c r="K25" s="31">
        <v>14</v>
      </c>
      <c r="L25" s="1718">
        <v>0.41666666666666669</v>
      </c>
      <c r="M25" s="1719"/>
      <c r="N25" s="1718">
        <v>0.44097222222222199</v>
      </c>
      <c r="O25" s="1720"/>
      <c r="P25" s="31">
        <v>7</v>
      </c>
      <c r="Q25" s="1666">
        <v>0.44444444444444442</v>
      </c>
      <c r="R25" s="1667"/>
      <c r="S25" s="1666">
        <v>0.46180555555555558</v>
      </c>
      <c r="T25" s="1668"/>
      <c r="U25" s="31">
        <v>56</v>
      </c>
      <c r="V25" s="32">
        <v>0.40277777777777773</v>
      </c>
      <c r="W25" s="1158"/>
      <c r="X25" s="32">
        <v>0.42708333333333398</v>
      </c>
      <c r="Y25" s="1148"/>
      <c r="Z25" s="31">
        <v>20</v>
      </c>
      <c r="AA25" s="32">
        <v>0.38194444444444442</v>
      </c>
      <c r="AB25" s="1158"/>
      <c r="AC25" s="32">
        <v>0.40625</v>
      </c>
      <c r="AD25" s="1148"/>
      <c r="AE25" s="35">
        <v>19</v>
      </c>
      <c r="AG25" s="1188"/>
      <c r="AH25" s="1189">
        <v>0.36458333333333331</v>
      </c>
      <c r="AI25" s="1191" t="s">
        <v>124</v>
      </c>
      <c r="AJ25" s="1192">
        <v>109</v>
      </c>
      <c r="AK25" s="1193"/>
      <c r="AO25" s="38"/>
    </row>
    <row r="26" spans="2:41" s="3" customFormat="1" ht="20.45" customHeight="1" x14ac:dyDescent="0.25">
      <c r="B26" s="1190">
        <v>0.5625</v>
      </c>
      <c r="C26" s="1164"/>
      <c r="D26" s="29">
        <v>0.59375</v>
      </c>
      <c r="E26" s="1165"/>
      <c r="F26" s="31">
        <v>10</v>
      </c>
      <c r="G26" s="1645">
        <v>0.38541666666666669</v>
      </c>
      <c r="H26" s="1669"/>
      <c r="I26" s="1644">
        <v>0.40972222222222499</v>
      </c>
      <c r="J26" s="1645"/>
      <c r="K26" s="31">
        <v>2</v>
      </c>
      <c r="L26" s="1718">
        <v>0.42708333333333331</v>
      </c>
      <c r="M26" s="1719"/>
      <c r="N26" s="1718">
        <v>0.4513888888888889</v>
      </c>
      <c r="O26" s="1720"/>
      <c r="P26" s="31">
        <v>23</v>
      </c>
      <c r="Q26" s="1644">
        <v>0.47569444444444442</v>
      </c>
      <c r="R26" s="1669"/>
      <c r="S26" s="1644">
        <v>0.49305555555555558</v>
      </c>
      <c r="T26" s="1645"/>
      <c r="U26" s="31">
        <v>4</v>
      </c>
      <c r="V26" s="32">
        <v>0.41319444444444442</v>
      </c>
      <c r="W26" s="1158" t="s">
        <v>3</v>
      </c>
      <c r="X26" s="32">
        <v>0.4375</v>
      </c>
      <c r="Y26" s="1148" t="s">
        <v>3</v>
      </c>
      <c r="Z26" s="31">
        <v>1</v>
      </c>
      <c r="AA26" s="32">
        <v>0.3923611111111111</v>
      </c>
      <c r="AB26" s="1158" t="s">
        <v>3</v>
      </c>
      <c r="AC26" s="32">
        <v>0.41666666666666702</v>
      </c>
      <c r="AD26" s="1148" t="s">
        <v>3</v>
      </c>
      <c r="AE26" s="35">
        <v>15</v>
      </c>
      <c r="AG26" s="1188"/>
      <c r="AH26" s="1189">
        <v>0.375</v>
      </c>
      <c r="AI26" s="1191" t="s">
        <v>124</v>
      </c>
      <c r="AJ26" s="1192">
        <v>109</v>
      </c>
      <c r="AK26" s="1193"/>
      <c r="AO26" s="38"/>
    </row>
    <row r="27" spans="2:41" s="3" customFormat="1" ht="20.45" customHeight="1" x14ac:dyDescent="0.25">
      <c r="B27" s="1190">
        <v>0.58333333333333337</v>
      </c>
      <c r="C27" s="1164" t="s">
        <v>3</v>
      </c>
      <c r="D27" s="29">
        <v>0.61458333333333304</v>
      </c>
      <c r="E27" s="1165" t="s">
        <v>3</v>
      </c>
      <c r="F27" s="31">
        <v>7</v>
      </c>
      <c r="G27" s="1645">
        <v>0.3923611111111111</v>
      </c>
      <c r="H27" s="1669"/>
      <c r="I27" s="1644">
        <v>0.41666666666667002</v>
      </c>
      <c r="J27" s="1645"/>
      <c r="K27" s="31">
        <v>17</v>
      </c>
      <c r="L27" s="1718">
        <v>0.44791666666666669</v>
      </c>
      <c r="M27" s="1719"/>
      <c r="N27" s="1718">
        <v>0.47222222222222227</v>
      </c>
      <c r="O27" s="1720"/>
      <c r="P27" s="31">
        <v>16</v>
      </c>
      <c r="Q27" s="1644">
        <v>0.49652777777777773</v>
      </c>
      <c r="R27" s="1669"/>
      <c r="S27" s="1644">
        <v>0.51388888888888895</v>
      </c>
      <c r="T27" s="1645"/>
      <c r="U27" s="31">
        <v>8</v>
      </c>
      <c r="V27" s="32">
        <v>0.4236111111111111</v>
      </c>
      <c r="W27" s="1158"/>
      <c r="X27" s="32">
        <v>0.44791666666666702</v>
      </c>
      <c r="Y27" s="1148"/>
      <c r="Z27" s="31">
        <v>26</v>
      </c>
      <c r="AA27" s="32">
        <v>0.40277777777777773</v>
      </c>
      <c r="AB27" s="1158"/>
      <c r="AC27" s="32">
        <v>0.42708333333333398</v>
      </c>
      <c r="AD27" s="1148"/>
      <c r="AE27" s="35">
        <v>21</v>
      </c>
      <c r="AG27" s="1188">
        <v>0.64583333333333337</v>
      </c>
      <c r="AH27" s="1189"/>
      <c r="AI27" s="1191" t="s">
        <v>124</v>
      </c>
      <c r="AJ27" s="1192">
        <v>109</v>
      </c>
      <c r="AK27" s="1193"/>
      <c r="AN27" s="38"/>
      <c r="AO27" s="38"/>
    </row>
    <row r="28" spans="2:41" s="3" customFormat="1" ht="20.45" customHeight="1" x14ac:dyDescent="0.25">
      <c r="B28" s="1190">
        <v>0.60416666666666663</v>
      </c>
      <c r="C28" s="1164"/>
      <c r="D28" s="29">
        <v>0.63541666666666596</v>
      </c>
      <c r="E28" s="1165"/>
      <c r="F28" s="31">
        <v>2</v>
      </c>
      <c r="G28" s="1645">
        <v>0.39930555555555558</v>
      </c>
      <c r="H28" s="1669"/>
      <c r="I28" s="1644">
        <v>0.42361111111111499</v>
      </c>
      <c r="J28" s="1645"/>
      <c r="K28" s="31">
        <v>33</v>
      </c>
      <c r="L28" s="1718">
        <v>0.45833333333333331</v>
      </c>
      <c r="M28" s="1719"/>
      <c r="N28" s="1718">
        <v>0.48263888888888901</v>
      </c>
      <c r="O28" s="1720"/>
      <c r="P28" s="31">
        <v>22</v>
      </c>
      <c r="Q28" s="1644">
        <v>0.51041666666666663</v>
      </c>
      <c r="R28" s="1669"/>
      <c r="S28" s="1644">
        <v>0.52777777777777779</v>
      </c>
      <c r="T28" s="1645"/>
      <c r="U28" s="31">
        <v>4</v>
      </c>
      <c r="V28" s="32">
        <v>0.43402777777777773</v>
      </c>
      <c r="W28" s="1158"/>
      <c r="X28" s="32">
        <v>0.45833333333333398</v>
      </c>
      <c r="Y28" s="1148"/>
      <c r="Z28" s="31">
        <v>51</v>
      </c>
      <c r="AA28" s="32">
        <v>0.41319444444444442</v>
      </c>
      <c r="AB28" s="1158"/>
      <c r="AC28" s="32">
        <v>0.4375</v>
      </c>
      <c r="AD28" s="1148"/>
      <c r="AE28" s="35">
        <v>48</v>
      </c>
      <c r="AG28" s="1188">
        <v>0.65972222222222221</v>
      </c>
      <c r="AH28" s="1189"/>
      <c r="AI28" s="1191" t="s">
        <v>124</v>
      </c>
      <c r="AJ28" s="1192">
        <v>109</v>
      </c>
      <c r="AK28" s="1193"/>
      <c r="AN28" s="38"/>
      <c r="AO28" s="38"/>
    </row>
    <row r="29" spans="2:41" s="3" customFormat="1" ht="20.45" customHeight="1" x14ac:dyDescent="0.25">
      <c r="B29" s="1190">
        <v>0.625</v>
      </c>
      <c r="C29" s="1164"/>
      <c r="D29" s="29">
        <v>0.65625</v>
      </c>
      <c r="E29" s="1165"/>
      <c r="F29" s="31">
        <v>31</v>
      </c>
      <c r="G29" s="1645">
        <v>0.40625</v>
      </c>
      <c r="H29" s="1669"/>
      <c r="I29" s="1644">
        <v>0.43055555555556002</v>
      </c>
      <c r="J29" s="1645"/>
      <c r="K29" s="31">
        <v>59</v>
      </c>
      <c r="L29" s="1718">
        <v>0.47222222222222227</v>
      </c>
      <c r="M29" s="1719"/>
      <c r="N29" s="1718">
        <v>0.49652777777777801</v>
      </c>
      <c r="O29" s="1720"/>
      <c r="P29" s="31">
        <v>2</v>
      </c>
      <c r="Q29" s="1644">
        <v>0.52430555555555558</v>
      </c>
      <c r="R29" s="1669"/>
      <c r="S29" s="1644">
        <v>0.54166666666666663</v>
      </c>
      <c r="T29" s="1645"/>
      <c r="U29" s="31">
        <v>30</v>
      </c>
      <c r="V29" s="32">
        <v>0.44444444444444442</v>
      </c>
      <c r="W29" s="1158" t="s">
        <v>3</v>
      </c>
      <c r="X29" s="32">
        <v>0.46875</v>
      </c>
      <c r="Y29" s="1148" t="s">
        <v>3</v>
      </c>
      <c r="Z29" s="31">
        <v>53</v>
      </c>
      <c r="AA29" s="32">
        <v>0.4236111111111111</v>
      </c>
      <c r="AB29" s="1158" t="s">
        <v>3</v>
      </c>
      <c r="AC29" s="32">
        <v>0.44791666666666702</v>
      </c>
      <c r="AD29" s="1148" t="s">
        <v>3</v>
      </c>
      <c r="AE29" s="35">
        <v>6</v>
      </c>
      <c r="AG29" s="1188">
        <v>0.67708333333333337</v>
      </c>
      <c r="AH29" s="1189"/>
      <c r="AI29" s="1191" t="s">
        <v>124</v>
      </c>
      <c r="AJ29" s="1192">
        <v>109</v>
      </c>
      <c r="AK29" s="1193"/>
      <c r="AN29" s="38"/>
      <c r="AO29" s="38"/>
    </row>
    <row r="30" spans="2:41" s="3" customFormat="1" ht="20.45" customHeight="1" x14ac:dyDescent="0.25">
      <c r="B30" s="1190">
        <v>0.64583333333333337</v>
      </c>
      <c r="C30" s="1164" t="s">
        <v>3</v>
      </c>
      <c r="D30" s="29">
        <v>0.67708333333333304</v>
      </c>
      <c r="E30" s="1165" t="s">
        <v>3</v>
      </c>
      <c r="F30" s="31">
        <v>26</v>
      </c>
      <c r="G30" s="1645">
        <v>0.41319444444444442</v>
      </c>
      <c r="H30" s="1669"/>
      <c r="I30" s="1644">
        <v>0.437500000000005</v>
      </c>
      <c r="J30" s="1645"/>
      <c r="K30" s="31">
        <v>25</v>
      </c>
      <c r="L30" s="1718">
        <v>0.4861111111111111</v>
      </c>
      <c r="M30" s="1719"/>
      <c r="N30" s="1718">
        <v>0.51041666666666696</v>
      </c>
      <c r="O30" s="1720"/>
      <c r="P30" s="31">
        <v>23</v>
      </c>
      <c r="Q30" s="1666">
        <v>0.53819444444444442</v>
      </c>
      <c r="R30" s="1667"/>
      <c r="S30" s="1666">
        <v>0.55555555555555558</v>
      </c>
      <c r="T30" s="1668"/>
      <c r="U30" s="31">
        <v>8</v>
      </c>
      <c r="V30" s="32">
        <v>0.4548611111111111</v>
      </c>
      <c r="W30" s="1158"/>
      <c r="X30" s="32">
        <v>0.47916666666666702</v>
      </c>
      <c r="Y30" s="1148"/>
      <c r="Z30" s="31">
        <v>50</v>
      </c>
      <c r="AA30" s="32">
        <v>0.43402777777777773</v>
      </c>
      <c r="AB30" s="1158"/>
      <c r="AC30" s="32">
        <v>0.45833333333333398</v>
      </c>
      <c r="AD30" s="1148"/>
      <c r="AE30" s="35">
        <v>27</v>
      </c>
      <c r="AG30" s="1188">
        <v>0.68402777777777779</v>
      </c>
      <c r="AH30" s="1189"/>
      <c r="AI30" s="1191" t="s">
        <v>124</v>
      </c>
      <c r="AJ30" s="1192">
        <v>109</v>
      </c>
      <c r="AK30" s="1193"/>
      <c r="AN30" s="38"/>
      <c r="AO30" s="38"/>
    </row>
    <row r="31" spans="2:41" s="3" customFormat="1" ht="20.45" customHeight="1" x14ac:dyDescent="0.25">
      <c r="B31" s="1190">
        <v>0.66666666666666663</v>
      </c>
      <c r="C31" s="1164"/>
      <c r="D31" s="29">
        <v>0.69791666666666596</v>
      </c>
      <c r="E31" s="1165"/>
      <c r="F31" s="31">
        <v>8</v>
      </c>
      <c r="G31" s="1645">
        <v>0.4201388888888889</v>
      </c>
      <c r="H31" s="1669"/>
      <c r="I31" s="1644">
        <v>0.44444444444445003</v>
      </c>
      <c r="J31" s="1645"/>
      <c r="K31" s="31">
        <v>28</v>
      </c>
      <c r="L31" s="1718">
        <v>0.50347222222222221</v>
      </c>
      <c r="M31" s="1719"/>
      <c r="N31" s="1718">
        <v>0.52777777777777779</v>
      </c>
      <c r="O31" s="1720"/>
      <c r="P31" s="31">
        <v>16</v>
      </c>
      <c r="Q31" s="1666">
        <v>0.55208333333333337</v>
      </c>
      <c r="R31" s="1667"/>
      <c r="S31" s="1666">
        <v>0.56944444444444442</v>
      </c>
      <c r="T31" s="1668"/>
      <c r="U31" s="31">
        <v>56</v>
      </c>
      <c r="V31" s="32">
        <v>0.46527777777777773</v>
      </c>
      <c r="W31" s="1158"/>
      <c r="X31" s="32">
        <v>0.48958333333333398</v>
      </c>
      <c r="Y31" s="1148"/>
      <c r="Z31" s="31">
        <v>47</v>
      </c>
      <c r="AA31" s="32">
        <v>0.44444444444444442</v>
      </c>
      <c r="AB31" s="1158"/>
      <c r="AC31" s="32">
        <v>0.46875</v>
      </c>
      <c r="AD31" s="1148"/>
      <c r="AE31" s="35">
        <v>39</v>
      </c>
      <c r="AG31" s="1188"/>
      <c r="AH31" s="1189"/>
      <c r="AI31" s="1191"/>
      <c r="AJ31" s="1192"/>
      <c r="AK31" s="1193"/>
      <c r="AN31" s="38"/>
      <c r="AO31" s="38"/>
    </row>
    <row r="32" spans="2:41" s="3" customFormat="1" ht="20.45" customHeight="1" thickBot="1" x14ac:dyDescent="0.3">
      <c r="B32" s="1190">
        <v>0.6875</v>
      </c>
      <c r="C32" s="1164"/>
      <c r="D32" s="29">
        <v>0.71875</v>
      </c>
      <c r="E32" s="1165"/>
      <c r="F32" s="31">
        <v>23</v>
      </c>
      <c r="G32" s="1645">
        <v>0.42708333333333331</v>
      </c>
      <c r="H32" s="1669"/>
      <c r="I32" s="1644">
        <v>0.451388888888895</v>
      </c>
      <c r="J32" s="1645"/>
      <c r="K32" s="31">
        <v>34</v>
      </c>
      <c r="L32" s="1718">
        <v>0.51736111111111105</v>
      </c>
      <c r="M32" s="1719"/>
      <c r="N32" s="1718">
        <v>0.54166666666666663</v>
      </c>
      <c r="O32" s="1720"/>
      <c r="P32" s="31">
        <v>14</v>
      </c>
      <c r="Q32" s="1666">
        <v>0.56597222222222221</v>
      </c>
      <c r="R32" s="1667"/>
      <c r="S32" s="1666">
        <v>0.58333333333333337</v>
      </c>
      <c r="T32" s="1668"/>
      <c r="U32" s="31">
        <v>57</v>
      </c>
      <c r="V32" s="32">
        <v>0.47569444444444442</v>
      </c>
      <c r="W32" s="1158" t="s">
        <v>3</v>
      </c>
      <c r="X32" s="32">
        <v>0.5</v>
      </c>
      <c r="Y32" s="1148" t="s">
        <v>3</v>
      </c>
      <c r="Z32" s="31">
        <v>32</v>
      </c>
      <c r="AA32" s="32">
        <v>0.4548611111111111</v>
      </c>
      <c r="AB32" s="1158" t="s">
        <v>3</v>
      </c>
      <c r="AC32" s="32">
        <v>0.47916666666666702</v>
      </c>
      <c r="AD32" s="1148" t="s">
        <v>3</v>
      </c>
      <c r="AE32" s="35">
        <v>47</v>
      </c>
      <c r="AG32" s="1194"/>
      <c r="AH32" s="1195"/>
      <c r="AI32" s="1196"/>
      <c r="AJ32" s="1197"/>
      <c r="AK32" s="1198"/>
      <c r="AN32" s="38"/>
      <c r="AO32" s="38"/>
    </row>
    <row r="33" spans="2:41" s="3" customFormat="1" ht="20.45" customHeight="1" thickTop="1" x14ac:dyDescent="0.25">
      <c r="B33" s="1190">
        <v>0.70833333333333337</v>
      </c>
      <c r="C33" s="1164" t="s">
        <v>3</v>
      </c>
      <c r="D33" s="29">
        <v>0.73958333333333304</v>
      </c>
      <c r="E33" s="1165" t="s">
        <v>3</v>
      </c>
      <c r="F33" s="31">
        <v>21</v>
      </c>
      <c r="G33" s="1645">
        <v>0.43402777777777773</v>
      </c>
      <c r="H33" s="1669"/>
      <c r="I33" s="1644">
        <v>0.45833333333333998</v>
      </c>
      <c r="J33" s="1645"/>
      <c r="K33" s="31">
        <v>14</v>
      </c>
      <c r="L33" s="1718">
        <v>0.53125</v>
      </c>
      <c r="M33" s="1719"/>
      <c r="N33" s="1718">
        <v>0.55555555555555558</v>
      </c>
      <c r="O33" s="1720"/>
      <c r="P33" s="31">
        <v>2</v>
      </c>
      <c r="Q33" s="1666">
        <v>0.57986111111111105</v>
      </c>
      <c r="R33" s="1667"/>
      <c r="S33" s="1666">
        <v>0.59722222222222221</v>
      </c>
      <c r="T33" s="1668"/>
      <c r="U33" s="31">
        <v>4</v>
      </c>
      <c r="V33" s="32">
        <v>0.4861111111111111</v>
      </c>
      <c r="W33" s="1158"/>
      <c r="X33" s="32">
        <v>0.51041666666666696</v>
      </c>
      <c r="Y33" s="1148"/>
      <c r="Z33" s="31">
        <v>19</v>
      </c>
      <c r="AA33" s="32">
        <v>0.46527777777777773</v>
      </c>
      <c r="AB33" s="1158"/>
      <c r="AC33" s="32">
        <v>0.48958333333333398</v>
      </c>
      <c r="AD33" s="1148"/>
      <c r="AE33" s="35">
        <v>1</v>
      </c>
      <c r="AG33" s="5"/>
      <c r="AH33" s="5"/>
      <c r="AI33" s="5"/>
      <c r="AJ33" s="5"/>
      <c r="AK33" s="5"/>
      <c r="AN33" s="38"/>
      <c r="AO33" s="38"/>
    </row>
    <row r="34" spans="2:41" s="3" customFormat="1" ht="20.45" customHeight="1" x14ac:dyDescent="0.25">
      <c r="B34" s="27">
        <v>0.72916666666666663</v>
      </c>
      <c r="C34" s="1164"/>
      <c r="D34" s="29">
        <v>0.76041666666666596</v>
      </c>
      <c r="E34" s="1165"/>
      <c r="F34" s="31">
        <v>12</v>
      </c>
      <c r="G34" s="1645">
        <v>0.44444444444444442</v>
      </c>
      <c r="H34" s="1669"/>
      <c r="I34" s="1644">
        <v>0.46875</v>
      </c>
      <c r="J34" s="1645"/>
      <c r="K34" s="31">
        <v>69</v>
      </c>
      <c r="L34" s="1718">
        <v>0.54166666666666663</v>
      </c>
      <c r="M34" s="1719"/>
      <c r="N34" s="1718">
        <v>0.56597222222222199</v>
      </c>
      <c r="O34" s="1720"/>
      <c r="P34" s="31">
        <v>23</v>
      </c>
      <c r="Q34" s="1666">
        <v>0.60069444444444442</v>
      </c>
      <c r="R34" s="1667"/>
      <c r="S34" s="1666">
        <v>0.61805555555555558</v>
      </c>
      <c r="T34" s="1668"/>
      <c r="U34" s="31">
        <v>56</v>
      </c>
      <c r="V34" s="32">
        <v>0.49652777777777773</v>
      </c>
      <c r="W34" s="1158"/>
      <c r="X34" s="32">
        <v>0.52083333333333404</v>
      </c>
      <c r="Y34" s="1148"/>
      <c r="Z34" s="31">
        <v>55</v>
      </c>
      <c r="AA34" s="32">
        <v>0.47569444444444442</v>
      </c>
      <c r="AB34" s="1158"/>
      <c r="AC34" s="32">
        <v>0.5</v>
      </c>
      <c r="AD34" s="1148"/>
      <c r="AE34" s="35">
        <v>15</v>
      </c>
      <c r="AG34" s="5"/>
      <c r="AH34" s="5"/>
      <c r="AI34" s="5"/>
      <c r="AJ34" s="5"/>
      <c r="AK34" s="5"/>
      <c r="AN34" s="38"/>
      <c r="AO34" s="38"/>
    </row>
    <row r="35" spans="2:41" s="3" customFormat="1" ht="20.45" customHeight="1" x14ac:dyDescent="0.25">
      <c r="B35" s="27">
        <v>0.75</v>
      </c>
      <c r="C35" s="1164"/>
      <c r="D35" s="29">
        <v>0.78125</v>
      </c>
      <c r="E35" s="1165"/>
      <c r="F35" s="31">
        <v>20</v>
      </c>
      <c r="G35" s="1645">
        <v>0.4548611111111111</v>
      </c>
      <c r="H35" s="1669"/>
      <c r="I35" s="1644">
        <v>0.47916666666667501</v>
      </c>
      <c r="J35" s="1645"/>
      <c r="K35" s="31">
        <v>41</v>
      </c>
      <c r="L35" s="1718">
        <v>0.55902777777777779</v>
      </c>
      <c r="M35" s="1719"/>
      <c r="N35" s="1718">
        <v>0.58333333333333337</v>
      </c>
      <c r="O35" s="1720"/>
      <c r="P35" s="31">
        <v>16</v>
      </c>
      <c r="Q35" s="1644">
        <v>0.62152777777777779</v>
      </c>
      <c r="R35" s="1669"/>
      <c r="S35" s="1644">
        <v>0.63888888888888895</v>
      </c>
      <c r="T35" s="1645"/>
      <c r="U35" s="31">
        <v>69</v>
      </c>
      <c r="V35" s="32">
        <v>0.50694444444444442</v>
      </c>
      <c r="W35" s="1158" t="s">
        <v>3</v>
      </c>
      <c r="X35" s="32">
        <v>0.53125</v>
      </c>
      <c r="Y35" s="1148" t="s">
        <v>3</v>
      </c>
      <c r="Z35" s="31">
        <v>51</v>
      </c>
      <c r="AA35" s="32">
        <v>0.4861111111111111</v>
      </c>
      <c r="AB35" s="1158" t="s">
        <v>3</v>
      </c>
      <c r="AC35" s="32">
        <v>0.51041666666666696</v>
      </c>
      <c r="AD35" s="1148" t="s">
        <v>3</v>
      </c>
      <c r="AE35" s="35">
        <v>12</v>
      </c>
      <c r="AG35" s="48">
        <f>+COUNTA(AG5:AH32)</f>
        <v>26</v>
      </c>
      <c r="AH35" s="5"/>
      <c r="AI35" s="5"/>
      <c r="AJ35" s="5"/>
      <c r="AK35" s="5"/>
      <c r="AN35" s="38"/>
      <c r="AO35" s="38"/>
    </row>
    <row r="36" spans="2:41" s="3" customFormat="1" ht="20.45" customHeight="1" x14ac:dyDescent="0.25">
      <c r="B36" s="27">
        <v>0.77083333333333337</v>
      </c>
      <c r="C36" s="1164" t="s">
        <v>3</v>
      </c>
      <c r="D36" s="29">
        <v>0.80208333333333304</v>
      </c>
      <c r="E36" s="1165" t="s">
        <v>3</v>
      </c>
      <c r="F36" s="31">
        <v>13</v>
      </c>
      <c r="G36" s="1645">
        <v>0.46180555555555558</v>
      </c>
      <c r="H36" s="1669"/>
      <c r="I36" s="1644">
        <v>0.48611111111111999</v>
      </c>
      <c r="J36" s="1645"/>
      <c r="K36" s="31">
        <v>45</v>
      </c>
      <c r="L36" s="1718">
        <v>0.57291666666666663</v>
      </c>
      <c r="M36" s="1719"/>
      <c r="N36" s="1718">
        <v>0.59722222222222221</v>
      </c>
      <c r="O36" s="1720"/>
      <c r="P36" s="31">
        <v>30</v>
      </c>
      <c r="Q36" s="1644">
        <v>0.63541666666666663</v>
      </c>
      <c r="R36" s="1669"/>
      <c r="S36" s="1644">
        <v>0.65277777777777779</v>
      </c>
      <c r="T36" s="1645"/>
      <c r="U36" s="31">
        <v>45</v>
      </c>
      <c r="V36" s="32">
        <v>0.51736111111111105</v>
      </c>
      <c r="W36" s="1158"/>
      <c r="X36" s="32">
        <v>0.54166666666666696</v>
      </c>
      <c r="Y36" s="1148"/>
      <c r="Z36" s="31">
        <v>1</v>
      </c>
      <c r="AA36" s="32">
        <v>0.49652777777777773</v>
      </c>
      <c r="AB36" s="1158"/>
      <c r="AC36" s="32">
        <v>0.52083333333333404</v>
      </c>
      <c r="AD36" s="1148"/>
      <c r="AE36" s="35">
        <v>20</v>
      </c>
      <c r="AG36" s="5"/>
      <c r="AH36" s="5"/>
      <c r="AI36" s="5"/>
      <c r="AJ36" s="5"/>
      <c r="AK36" s="5"/>
      <c r="AN36" s="38"/>
      <c r="AO36" s="38"/>
    </row>
    <row r="37" spans="2:41" s="3" customFormat="1" ht="20.45" customHeight="1" x14ac:dyDescent="0.25">
      <c r="B37" s="27">
        <v>0.79166666666666663</v>
      </c>
      <c r="C37" s="1164"/>
      <c r="D37" s="29">
        <v>0.82291666666666596</v>
      </c>
      <c r="E37" s="1165"/>
      <c r="F37" s="31">
        <v>2</v>
      </c>
      <c r="G37" s="1645">
        <v>0.46875</v>
      </c>
      <c r="H37" s="1669"/>
      <c r="I37" s="1644">
        <v>0.49305555555556502</v>
      </c>
      <c r="J37" s="1645"/>
      <c r="K37" s="31">
        <v>36</v>
      </c>
      <c r="L37" s="1718">
        <v>0.58333333333333337</v>
      </c>
      <c r="M37" s="1719"/>
      <c r="N37" s="1718">
        <v>0.60763888888888895</v>
      </c>
      <c r="O37" s="1720"/>
      <c r="P37" s="31">
        <v>28</v>
      </c>
      <c r="Q37" s="1644">
        <v>0.64930555555555558</v>
      </c>
      <c r="R37" s="1669"/>
      <c r="S37" s="1644">
        <v>0.66666666666666663</v>
      </c>
      <c r="T37" s="1645"/>
      <c r="U37" s="31">
        <v>15</v>
      </c>
      <c r="V37" s="32">
        <v>0.52777777777777779</v>
      </c>
      <c r="W37" s="1158"/>
      <c r="X37" s="32">
        <v>0.55208333333333404</v>
      </c>
      <c r="Y37" s="1148"/>
      <c r="Z37" s="31">
        <v>26</v>
      </c>
      <c r="AA37" s="32">
        <v>0.50694444444444442</v>
      </c>
      <c r="AB37" s="1158"/>
      <c r="AC37" s="32">
        <v>0.53125</v>
      </c>
      <c r="AD37" s="1148"/>
      <c r="AE37" s="35">
        <v>53</v>
      </c>
      <c r="AG37" s="5"/>
      <c r="AH37" s="5"/>
      <c r="AI37" s="5"/>
      <c r="AJ37" s="5"/>
      <c r="AK37" s="5"/>
      <c r="AO37" s="38"/>
    </row>
    <row r="38" spans="2:41" s="3" customFormat="1" ht="20.45" customHeight="1" x14ac:dyDescent="0.25">
      <c r="B38" s="27">
        <v>0.80208333333333337</v>
      </c>
      <c r="C38" s="1164"/>
      <c r="D38" s="29">
        <v>0.83333333333333337</v>
      </c>
      <c r="E38" s="1165"/>
      <c r="F38" s="31">
        <v>7</v>
      </c>
      <c r="G38" s="1645">
        <v>0.47569444444444442</v>
      </c>
      <c r="H38" s="1669"/>
      <c r="I38" s="1644">
        <v>0.50000000000000999</v>
      </c>
      <c r="J38" s="1645"/>
      <c r="K38" s="31">
        <v>7</v>
      </c>
      <c r="L38" s="1718">
        <v>0.59375</v>
      </c>
      <c r="M38" s="1719"/>
      <c r="N38" s="1718">
        <v>0.61805555555555558</v>
      </c>
      <c r="O38" s="1720"/>
      <c r="P38" s="31">
        <v>45</v>
      </c>
      <c r="Q38" s="1644">
        <v>0.66319444444444442</v>
      </c>
      <c r="R38" s="1669"/>
      <c r="S38" s="1644">
        <v>0.68055555555555547</v>
      </c>
      <c r="T38" s="1645"/>
      <c r="U38" s="31">
        <v>69</v>
      </c>
      <c r="V38" s="32">
        <v>0.53819444444444442</v>
      </c>
      <c r="W38" s="1158" t="s">
        <v>3</v>
      </c>
      <c r="X38" s="32">
        <v>0.5625</v>
      </c>
      <c r="Y38" s="1148" t="s">
        <v>3</v>
      </c>
      <c r="Z38" s="31">
        <v>3</v>
      </c>
      <c r="AA38" s="32">
        <v>0.51736111111111105</v>
      </c>
      <c r="AB38" s="1158" t="s">
        <v>3</v>
      </c>
      <c r="AC38" s="32">
        <v>0.54166666666666696</v>
      </c>
      <c r="AD38" s="1148" t="s">
        <v>3</v>
      </c>
      <c r="AE38" s="35">
        <v>48</v>
      </c>
      <c r="AG38" s="5"/>
      <c r="AH38" s="5"/>
      <c r="AI38" s="5"/>
      <c r="AJ38" s="5"/>
      <c r="AK38" s="5"/>
      <c r="AO38" s="38"/>
    </row>
    <row r="39" spans="2:41" s="3" customFormat="1" ht="20.45" customHeight="1" x14ac:dyDescent="0.25">
      <c r="B39" s="27">
        <v>0.81597222222222221</v>
      </c>
      <c r="C39" s="1164" t="s">
        <v>3</v>
      </c>
      <c r="D39" s="29">
        <v>0.84722222222222299</v>
      </c>
      <c r="E39" s="1165" t="s">
        <v>3</v>
      </c>
      <c r="F39" s="31">
        <v>25</v>
      </c>
      <c r="G39" s="1645">
        <v>0.4826388888888889</v>
      </c>
      <c r="H39" s="1669"/>
      <c r="I39" s="1644">
        <v>0.50694444444445497</v>
      </c>
      <c r="J39" s="1645"/>
      <c r="K39" s="31">
        <v>17</v>
      </c>
      <c r="L39" s="1718">
        <v>0.60069444444444442</v>
      </c>
      <c r="M39" s="1719"/>
      <c r="N39" s="1718">
        <v>0.625</v>
      </c>
      <c r="O39" s="1720"/>
      <c r="P39" s="31">
        <v>8</v>
      </c>
      <c r="Q39" s="1644">
        <v>0.67013888888888884</v>
      </c>
      <c r="R39" s="1669"/>
      <c r="S39" s="1644">
        <v>0.6875</v>
      </c>
      <c r="T39" s="1645"/>
      <c r="U39" s="31">
        <v>45</v>
      </c>
      <c r="V39" s="32">
        <v>0.54861111111111105</v>
      </c>
      <c r="W39" s="1158"/>
      <c r="X39" s="32">
        <v>0.57291666666666696</v>
      </c>
      <c r="Y39" s="1148"/>
      <c r="Z39" s="31">
        <v>12</v>
      </c>
      <c r="AA39" s="32">
        <v>0.52777777777777779</v>
      </c>
      <c r="AB39" s="1158"/>
      <c r="AC39" s="32">
        <v>0.55208333333333404</v>
      </c>
      <c r="AD39" s="1148"/>
      <c r="AE39" s="35">
        <v>27</v>
      </c>
      <c r="AO39" s="38"/>
    </row>
    <row r="40" spans="2:41" s="3" customFormat="1" ht="20.45" customHeight="1" x14ac:dyDescent="0.25">
      <c r="B40" s="27">
        <v>0.82986111111111116</v>
      </c>
      <c r="C40" s="1164"/>
      <c r="D40" s="29">
        <v>0.86111111111111205</v>
      </c>
      <c r="E40" s="1165"/>
      <c r="F40" s="31">
        <v>3</v>
      </c>
      <c r="G40" s="1645">
        <v>0.48958333333333331</v>
      </c>
      <c r="H40" s="1669"/>
      <c r="I40" s="1644">
        <v>0.51388888888889905</v>
      </c>
      <c r="J40" s="1645"/>
      <c r="K40" s="31">
        <v>33</v>
      </c>
      <c r="L40" s="1718">
        <v>0.61458333333333337</v>
      </c>
      <c r="M40" s="1719"/>
      <c r="N40" s="1718">
        <v>0.63888888888888895</v>
      </c>
      <c r="O40" s="1720"/>
      <c r="P40" s="31">
        <v>9</v>
      </c>
      <c r="Q40" s="1644">
        <v>0.67708333333333337</v>
      </c>
      <c r="R40" s="1669"/>
      <c r="S40" s="1644">
        <v>0.69444444444444453</v>
      </c>
      <c r="T40" s="1645"/>
      <c r="U40" s="31">
        <v>37</v>
      </c>
      <c r="V40" s="32">
        <v>0.55902777777777779</v>
      </c>
      <c r="W40" s="1158"/>
      <c r="X40" s="32">
        <v>0.58333333333333404</v>
      </c>
      <c r="Y40" s="1148"/>
      <c r="Z40" s="31">
        <v>47</v>
      </c>
      <c r="AA40" s="32">
        <v>0.53819444444444442</v>
      </c>
      <c r="AB40" s="1158"/>
      <c r="AC40" s="32">
        <v>0.5625</v>
      </c>
      <c r="AD40" s="1148"/>
      <c r="AE40" s="35">
        <v>13</v>
      </c>
      <c r="AO40" s="38"/>
    </row>
    <row r="41" spans="2:41" s="3" customFormat="1" ht="20.45" customHeight="1" x14ac:dyDescent="0.25">
      <c r="B41" s="27">
        <v>0.84375</v>
      </c>
      <c r="C41" s="1164"/>
      <c r="D41" s="29">
        <v>0.875000000000002</v>
      </c>
      <c r="E41" s="1165"/>
      <c r="F41" s="31">
        <v>69</v>
      </c>
      <c r="G41" s="1645">
        <v>0.49652777777777773</v>
      </c>
      <c r="H41" s="1669"/>
      <c r="I41" s="1644">
        <v>0.52083333333334403</v>
      </c>
      <c r="J41" s="1645"/>
      <c r="K41" s="31">
        <v>59</v>
      </c>
      <c r="L41" s="1718">
        <v>0.625</v>
      </c>
      <c r="M41" s="1719"/>
      <c r="N41" s="1718">
        <v>0.64930555555555503</v>
      </c>
      <c r="O41" s="1720"/>
      <c r="P41" s="31">
        <v>19</v>
      </c>
      <c r="Q41" s="1644">
        <v>0.68402777777777779</v>
      </c>
      <c r="R41" s="1669"/>
      <c r="S41" s="1644">
        <v>0.70138888888888884</v>
      </c>
      <c r="T41" s="1645"/>
      <c r="U41" s="31">
        <v>15</v>
      </c>
      <c r="V41" s="32">
        <v>0.56944444444444442</v>
      </c>
      <c r="W41" s="1158" t="s">
        <v>3</v>
      </c>
      <c r="X41" s="32">
        <v>0.59375</v>
      </c>
      <c r="Y41" s="1148" t="s">
        <v>3</v>
      </c>
      <c r="Z41" s="31">
        <v>20</v>
      </c>
      <c r="AA41" s="32">
        <v>0.54861111111111105</v>
      </c>
      <c r="AB41" s="1158" t="s">
        <v>3</v>
      </c>
      <c r="AC41" s="32">
        <v>0.57291666666666696</v>
      </c>
      <c r="AD41" s="1148" t="s">
        <v>3</v>
      </c>
      <c r="AE41" s="35">
        <v>32</v>
      </c>
      <c r="AO41" s="38"/>
    </row>
    <row r="42" spans="2:41" s="3" customFormat="1" ht="20.45" customHeight="1" x14ac:dyDescent="0.25">
      <c r="B42" s="27">
        <v>0.85763888888888884</v>
      </c>
      <c r="C42" s="1164" t="s">
        <v>3</v>
      </c>
      <c r="D42" s="29">
        <v>0.88888888888889095</v>
      </c>
      <c r="E42" s="1165" t="s">
        <v>3</v>
      </c>
      <c r="F42" s="31">
        <v>14</v>
      </c>
      <c r="G42" s="1645">
        <v>0.50347222222222221</v>
      </c>
      <c r="H42" s="1669"/>
      <c r="I42" s="1644">
        <v>0.527777777777789</v>
      </c>
      <c r="J42" s="1645"/>
      <c r="K42" s="31">
        <v>25</v>
      </c>
      <c r="L42" s="1718">
        <v>0.63888888888888895</v>
      </c>
      <c r="M42" s="1719"/>
      <c r="N42" s="1718">
        <v>0.66319444444444398</v>
      </c>
      <c r="O42" s="1720"/>
      <c r="P42" s="31">
        <v>10</v>
      </c>
      <c r="Q42" s="1666">
        <v>0.69097222222222221</v>
      </c>
      <c r="R42" s="1667"/>
      <c r="S42" s="1666">
        <v>0.70833333333333337</v>
      </c>
      <c r="T42" s="1668"/>
      <c r="U42" s="31">
        <v>7</v>
      </c>
      <c r="V42" s="32">
        <v>0.58333333333333337</v>
      </c>
      <c r="W42" s="1158"/>
      <c r="X42" s="32">
        <v>0.60763888888888895</v>
      </c>
      <c r="Y42" s="1148"/>
      <c r="Z42" s="31">
        <v>48</v>
      </c>
      <c r="AA42" s="32">
        <v>0.55902777777777779</v>
      </c>
      <c r="AB42" s="1158"/>
      <c r="AC42" s="32">
        <v>0.58333333333333404</v>
      </c>
      <c r="AD42" s="1148"/>
      <c r="AE42" s="35">
        <v>19</v>
      </c>
      <c r="AO42" s="38"/>
    </row>
    <row r="43" spans="2:41" s="3" customFormat="1" ht="20.45" customHeight="1" x14ac:dyDescent="0.25">
      <c r="B43" s="27">
        <v>0.87152777777777779</v>
      </c>
      <c r="C43" s="1164"/>
      <c r="D43" s="29">
        <v>0.90277777777778001</v>
      </c>
      <c r="E43" s="1165"/>
      <c r="F43" s="31">
        <v>22</v>
      </c>
      <c r="G43" s="1645">
        <v>0.51041666666666663</v>
      </c>
      <c r="H43" s="1669"/>
      <c r="I43" s="1644">
        <v>0.53472222222223398</v>
      </c>
      <c r="J43" s="1645"/>
      <c r="K43" s="31">
        <v>57</v>
      </c>
      <c r="L43" s="1720">
        <v>0.65277777777777779</v>
      </c>
      <c r="M43" s="1719"/>
      <c r="N43" s="1718">
        <v>0.67708333333333337</v>
      </c>
      <c r="O43" s="1720"/>
      <c r="P43" s="31">
        <v>32</v>
      </c>
      <c r="Q43" s="1644">
        <v>0.69791666666666663</v>
      </c>
      <c r="R43" s="1669"/>
      <c r="S43" s="1644">
        <v>0.71527777777777779</v>
      </c>
      <c r="T43" s="1645"/>
      <c r="U43" s="31">
        <v>69</v>
      </c>
      <c r="V43" s="32">
        <v>0.59375</v>
      </c>
      <c r="W43" s="1158"/>
      <c r="X43" s="32">
        <v>0.62152777777777779</v>
      </c>
      <c r="Y43" s="1148"/>
      <c r="Z43" s="31">
        <v>27</v>
      </c>
      <c r="AA43" s="32">
        <v>0.56944444444444442</v>
      </c>
      <c r="AB43" s="1158"/>
      <c r="AC43" s="32">
        <v>0.59375</v>
      </c>
      <c r="AD43" s="1148"/>
      <c r="AE43" s="35">
        <v>31</v>
      </c>
      <c r="AO43" s="38"/>
    </row>
    <row r="44" spans="2:41" s="3" customFormat="1" ht="20.45" customHeight="1" x14ac:dyDescent="0.25">
      <c r="B44" s="27">
        <v>0.88541666666666663</v>
      </c>
      <c r="C44" s="1164"/>
      <c r="D44" s="29">
        <v>0.91666666666666996</v>
      </c>
      <c r="E44" s="1165"/>
      <c r="F44" s="31">
        <v>23</v>
      </c>
      <c r="G44" s="1645">
        <v>0.51736111111111105</v>
      </c>
      <c r="H44" s="1669"/>
      <c r="I44" s="1644">
        <v>0.54166666666667895</v>
      </c>
      <c r="J44" s="1645"/>
      <c r="K44" s="31">
        <v>22</v>
      </c>
      <c r="L44" s="1718">
        <v>0.65972222222222221</v>
      </c>
      <c r="M44" s="1719"/>
      <c r="N44" s="1718">
        <v>0.68402777777777779</v>
      </c>
      <c r="O44" s="1720"/>
      <c r="P44" s="31">
        <v>49</v>
      </c>
      <c r="Q44" s="1666">
        <v>0.70486111111111116</v>
      </c>
      <c r="R44" s="1667"/>
      <c r="S44" s="1666">
        <v>0.72222222222222221</v>
      </c>
      <c r="T44" s="1668"/>
      <c r="U44" s="31">
        <v>45</v>
      </c>
      <c r="V44" s="32">
        <v>0.60416666666666663</v>
      </c>
      <c r="W44" s="1158" t="s">
        <v>3</v>
      </c>
      <c r="X44" s="32">
        <v>0.63194444444444442</v>
      </c>
      <c r="Y44" s="1148" t="s">
        <v>3</v>
      </c>
      <c r="Z44" s="31">
        <v>6</v>
      </c>
      <c r="AA44" s="32">
        <v>0.57986111111111105</v>
      </c>
      <c r="AB44" s="1158" t="s">
        <v>3</v>
      </c>
      <c r="AC44" s="32">
        <v>0.60416666666666696</v>
      </c>
      <c r="AD44" s="1148" t="s">
        <v>3</v>
      </c>
      <c r="AE44" s="35">
        <v>21</v>
      </c>
      <c r="AO44" s="38"/>
    </row>
    <row r="45" spans="2:41" s="3" customFormat="1" ht="20.45" customHeight="1" x14ac:dyDescent="0.25">
      <c r="B45" s="27">
        <v>0.89930555555555547</v>
      </c>
      <c r="C45" s="1164" t="s">
        <v>3</v>
      </c>
      <c r="D45" s="29">
        <v>0.93055555555555902</v>
      </c>
      <c r="E45" s="1165" t="s">
        <v>3</v>
      </c>
      <c r="F45" s="31">
        <v>21</v>
      </c>
      <c r="G45" s="1645">
        <v>0.52430555555555558</v>
      </c>
      <c r="H45" s="1669"/>
      <c r="I45" s="1644">
        <v>0.54861111111112404</v>
      </c>
      <c r="J45" s="1645"/>
      <c r="K45" s="31">
        <v>28</v>
      </c>
      <c r="L45" s="1718">
        <v>0.66666666666666663</v>
      </c>
      <c r="M45" s="1719"/>
      <c r="N45" s="1718">
        <v>0.69097222222222199</v>
      </c>
      <c r="O45" s="1720"/>
      <c r="P45" s="31">
        <v>9</v>
      </c>
      <c r="Q45" s="1724">
        <v>0.71180555555555547</v>
      </c>
      <c r="R45" s="1725"/>
      <c r="S45" s="1724">
        <v>0.72916666666666663</v>
      </c>
      <c r="T45" s="1726"/>
      <c r="U45" s="31">
        <v>30</v>
      </c>
      <c r="V45" s="32">
        <v>0.61458333333333337</v>
      </c>
      <c r="W45" s="1158"/>
      <c r="X45" s="32">
        <v>0.64236111111111105</v>
      </c>
      <c r="Y45" s="1148"/>
      <c r="Z45" s="31">
        <v>12</v>
      </c>
      <c r="AA45" s="32">
        <v>0.59027777777777779</v>
      </c>
      <c r="AB45" s="1158"/>
      <c r="AC45" s="32">
        <v>0.61458333333333404</v>
      </c>
      <c r="AD45" s="1148"/>
      <c r="AE45" s="35">
        <v>26</v>
      </c>
      <c r="AO45" s="38"/>
    </row>
    <row r="46" spans="2:41" s="3" customFormat="1" ht="20.45" customHeight="1" x14ac:dyDescent="0.25">
      <c r="B46" s="27">
        <v>0.91319444444444453</v>
      </c>
      <c r="C46" s="1164"/>
      <c r="D46" s="29">
        <v>0.94444444444444897</v>
      </c>
      <c r="E46" s="1165"/>
      <c r="F46" s="31">
        <v>4</v>
      </c>
      <c r="G46" s="1645">
        <v>0.53125</v>
      </c>
      <c r="H46" s="1669"/>
      <c r="I46" s="1644">
        <v>0.55555555555556901</v>
      </c>
      <c r="J46" s="1645"/>
      <c r="K46" s="31">
        <v>41</v>
      </c>
      <c r="L46" s="1720">
        <v>0.67708333333333337</v>
      </c>
      <c r="M46" s="1719"/>
      <c r="N46" s="1718">
        <v>0.70138888888888884</v>
      </c>
      <c r="O46" s="1720"/>
      <c r="P46" s="31">
        <v>59</v>
      </c>
      <c r="Q46" s="1666">
        <v>0.73263888888888884</v>
      </c>
      <c r="R46" s="1667"/>
      <c r="S46" s="1666">
        <v>0.75</v>
      </c>
      <c r="T46" s="1668"/>
      <c r="U46" s="31">
        <v>7</v>
      </c>
      <c r="V46" s="49">
        <v>0.62152777777777779</v>
      </c>
      <c r="W46" s="1158"/>
      <c r="X46" s="32">
        <v>0.65277777777777801</v>
      </c>
      <c r="Y46" s="1148"/>
      <c r="Z46" s="31">
        <v>23</v>
      </c>
      <c r="AA46" s="32">
        <v>0.60069444444444442</v>
      </c>
      <c r="AB46" s="1158"/>
      <c r="AC46" s="32">
        <v>0.625000000000001</v>
      </c>
      <c r="AD46" s="1148"/>
      <c r="AE46" s="35">
        <v>13</v>
      </c>
      <c r="AO46" s="38"/>
    </row>
    <row r="47" spans="2:41" s="3" customFormat="1" ht="20.45" customHeight="1" x14ac:dyDescent="0.25">
      <c r="B47" s="27">
        <v>0.92708333333333337</v>
      </c>
      <c r="C47" s="1164"/>
      <c r="D47" s="29">
        <v>0.95833333333333803</v>
      </c>
      <c r="E47" s="1165"/>
      <c r="F47" s="31">
        <v>27</v>
      </c>
      <c r="G47" s="1645">
        <v>0.53819444444444442</v>
      </c>
      <c r="H47" s="1669"/>
      <c r="I47" s="1644">
        <v>0.56250000000001399</v>
      </c>
      <c r="J47" s="1645"/>
      <c r="K47" s="31">
        <v>33</v>
      </c>
      <c r="L47" s="1718">
        <v>0.68402777777777779</v>
      </c>
      <c r="M47" s="1719"/>
      <c r="N47" s="1718">
        <v>0.70833333333333337</v>
      </c>
      <c r="O47" s="1720"/>
      <c r="P47" s="31">
        <v>43</v>
      </c>
      <c r="Q47" s="1666">
        <v>0.75347222222222221</v>
      </c>
      <c r="R47" s="1667"/>
      <c r="S47" s="1666">
        <v>0.77083333333333337</v>
      </c>
      <c r="T47" s="1668"/>
      <c r="U47" s="31">
        <v>30</v>
      </c>
      <c r="V47" s="49">
        <v>0.63194444444444442</v>
      </c>
      <c r="W47" s="1158" t="s">
        <v>3</v>
      </c>
      <c r="X47" s="32">
        <v>0.66319444444444398</v>
      </c>
      <c r="Y47" s="1148" t="s">
        <v>3</v>
      </c>
      <c r="Z47" s="31">
        <v>20</v>
      </c>
      <c r="AA47" s="32">
        <v>0.61111111111111105</v>
      </c>
      <c r="AB47" s="1158" t="s">
        <v>3</v>
      </c>
      <c r="AC47" s="32">
        <v>0.63541666666666696</v>
      </c>
      <c r="AD47" s="1148" t="s">
        <v>3</v>
      </c>
      <c r="AE47" s="35">
        <v>3</v>
      </c>
      <c r="AO47" s="38"/>
    </row>
    <row r="48" spans="2:41" s="3" customFormat="1" ht="20.45" customHeight="1" x14ac:dyDescent="0.25">
      <c r="B48" s="27">
        <v>0.94444444444444098</v>
      </c>
      <c r="C48" s="1164" t="s">
        <v>3</v>
      </c>
      <c r="D48" s="29">
        <v>0.97222222222222698</v>
      </c>
      <c r="E48" s="1165" t="s">
        <v>3</v>
      </c>
      <c r="F48" s="31">
        <v>13</v>
      </c>
      <c r="G48" s="1645">
        <v>0.54513888888888895</v>
      </c>
      <c r="H48" s="1669"/>
      <c r="I48" s="1644">
        <v>0.56944444444445896</v>
      </c>
      <c r="J48" s="1645"/>
      <c r="K48" s="31">
        <v>39</v>
      </c>
      <c r="L48" s="1718">
        <v>0.69791666666666663</v>
      </c>
      <c r="M48" s="1719"/>
      <c r="N48" s="1718">
        <v>0.72222222222222221</v>
      </c>
      <c r="O48" s="1720"/>
      <c r="P48" s="31">
        <v>32</v>
      </c>
      <c r="Q48" s="1666">
        <v>0.77430555555555547</v>
      </c>
      <c r="R48" s="1667"/>
      <c r="S48" s="1666">
        <v>0.79166666666666663</v>
      </c>
      <c r="T48" s="1668"/>
      <c r="U48" s="31">
        <v>7</v>
      </c>
      <c r="V48" s="49">
        <v>0.64236111111111105</v>
      </c>
      <c r="W48" s="1158"/>
      <c r="X48" s="32">
        <v>0.67361111111111105</v>
      </c>
      <c r="Y48" s="1148"/>
      <c r="Z48" s="31">
        <v>21</v>
      </c>
      <c r="AA48" s="32">
        <v>0.62152777777777779</v>
      </c>
      <c r="AB48" s="1158"/>
      <c r="AC48" s="32">
        <v>0.64583333333333404</v>
      </c>
      <c r="AD48" s="1148"/>
      <c r="AE48" s="35">
        <v>4</v>
      </c>
      <c r="AO48" s="38"/>
    </row>
    <row r="49" spans="2:41" s="3" customFormat="1" ht="20.45" customHeight="1" x14ac:dyDescent="0.25">
      <c r="B49" s="27">
        <v>0.96180555555555547</v>
      </c>
      <c r="C49" s="1164"/>
      <c r="D49" s="29">
        <v>0.98611111111111704</v>
      </c>
      <c r="E49" s="1165"/>
      <c r="F49" s="31">
        <v>26</v>
      </c>
      <c r="G49" s="1645">
        <v>0.55208333333333337</v>
      </c>
      <c r="H49" s="1669"/>
      <c r="I49" s="1644">
        <v>0.57638888888890405</v>
      </c>
      <c r="J49" s="1645"/>
      <c r="K49" s="31">
        <v>59</v>
      </c>
      <c r="L49" s="1718">
        <v>0.70833333333333337</v>
      </c>
      <c r="M49" s="1719"/>
      <c r="N49" s="1718">
        <v>0.73263888888888895</v>
      </c>
      <c r="O49" s="1720"/>
      <c r="P49" s="31">
        <v>16</v>
      </c>
      <c r="Q49" s="1666">
        <v>0.79513888888888884</v>
      </c>
      <c r="R49" s="1667"/>
      <c r="S49" s="1666">
        <v>0.8125</v>
      </c>
      <c r="T49" s="1668"/>
      <c r="U49" s="31">
        <v>30</v>
      </c>
      <c r="V49" s="49">
        <v>0.65277777777777779</v>
      </c>
      <c r="W49" s="1158"/>
      <c r="X49" s="32">
        <v>0.68402777777777801</v>
      </c>
      <c r="Y49" s="1148"/>
      <c r="Z49" s="31">
        <v>13</v>
      </c>
      <c r="AA49" s="32">
        <v>0.63194444444444442</v>
      </c>
      <c r="AB49" s="1158"/>
      <c r="AC49" s="32">
        <v>0.656250000000001</v>
      </c>
      <c r="AD49" s="1148"/>
      <c r="AE49" s="35">
        <v>22</v>
      </c>
      <c r="AO49" s="38"/>
    </row>
    <row r="50" spans="2:41" s="3" customFormat="1" ht="20.45" customHeight="1" x14ac:dyDescent="0.25">
      <c r="B50" s="27">
        <v>0.97916666666666663</v>
      </c>
      <c r="C50" s="1164"/>
      <c r="D50" s="29">
        <v>6.9444444444444441E-3</v>
      </c>
      <c r="E50" s="1165"/>
      <c r="F50" s="31">
        <v>56</v>
      </c>
      <c r="G50" s="1645">
        <v>0.55902777777777779</v>
      </c>
      <c r="H50" s="1669"/>
      <c r="I50" s="1644">
        <v>0.58333333333334902</v>
      </c>
      <c r="J50" s="1645"/>
      <c r="K50" s="31">
        <v>25</v>
      </c>
      <c r="L50" s="1718">
        <v>0.72569444444444453</v>
      </c>
      <c r="M50" s="1719"/>
      <c r="N50" s="1718">
        <v>0.75</v>
      </c>
      <c r="O50" s="1720"/>
      <c r="P50" s="31">
        <v>9</v>
      </c>
      <c r="Q50" s="1724">
        <v>0.84722222222222221</v>
      </c>
      <c r="R50" s="1725"/>
      <c r="S50" s="1724">
        <v>0.86111111111111116</v>
      </c>
      <c r="T50" s="1726"/>
      <c r="U50" s="31">
        <v>36</v>
      </c>
      <c r="V50" s="49">
        <v>0.66319444444444442</v>
      </c>
      <c r="W50" s="1158" t="s">
        <v>3</v>
      </c>
      <c r="X50" s="32">
        <v>0.69444444444444398</v>
      </c>
      <c r="Y50" s="1148" t="s">
        <v>3</v>
      </c>
      <c r="Z50" s="31">
        <v>6</v>
      </c>
      <c r="AA50" s="32">
        <v>0.64236111111111105</v>
      </c>
      <c r="AB50" s="1158" t="s">
        <v>3</v>
      </c>
      <c r="AC50" s="32">
        <v>0.66666666666666696</v>
      </c>
      <c r="AD50" s="1148" t="s">
        <v>3</v>
      </c>
      <c r="AE50" s="35">
        <v>14</v>
      </c>
      <c r="AO50" s="38"/>
    </row>
    <row r="51" spans="2:41" s="3" customFormat="1" ht="20.45" customHeight="1" x14ac:dyDescent="0.25">
      <c r="B51" s="27">
        <v>0.999999999999995</v>
      </c>
      <c r="C51" s="1164" t="s">
        <v>3</v>
      </c>
      <c r="D51" s="29">
        <v>2.4305555555555556E-2</v>
      </c>
      <c r="E51" s="1165" t="s">
        <v>3</v>
      </c>
      <c r="F51" s="31">
        <v>16</v>
      </c>
      <c r="G51" s="1645">
        <v>0.56597222222222221</v>
      </c>
      <c r="H51" s="1669"/>
      <c r="I51" s="1644">
        <v>0.590277777777794</v>
      </c>
      <c r="J51" s="1645"/>
      <c r="K51" s="31">
        <v>17</v>
      </c>
      <c r="L51" s="1718">
        <v>0.73958333333333337</v>
      </c>
      <c r="M51" s="1719"/>
      <c r="N51" s="1718">
        <v>0.76388888888888884</v>
      </c>
      <c r="O51" s="1720"/>
      <c r="P51" s="31">
        <v>19</v>
      </c>
      <c r="Q51" s="1666">
        <v>0.88888888888888884</v>
      </c>
      <c r="R51" s="1667"/>
      <c r="S51" s="1666">
        <v>0.90277777777777779</v>
      </c>
      <c r="T51" s="1668"/>
      <c r="U51" s="31">
        <v>36</v>
      </c>
      <c r="V51" s="49">
        <v>0.67361111111111116</v>
      </c>
      <c r="W51" s="1158"/>
      <c r="X51" s="32">
        <v>0.70486111111111105</v>
      </c>
      <c r="Y51" s="1148"/>
      <c r="Z51" s="31">
        <v>3</v>
      </c>
      <c r="AA51" s="32">
        <v>0.65277777777777779</v>
      </c>
      <c r="AB51" s="1158"/>
      <c r="AC51" s="32">
        <v>0.67708333333333404</v>
      </c>
      <c r="AD51" s="1148"/>
      <c r="AE51" s="35">
        <v>27</v>
      </c>
      <c r="AO51" s="38"/>
    </row>
    <row r="52" spans="2:41" s="3" customFormat="1" ht="20.45" customHeight="1" x14ac:dyDescent="0.25">
      <c r="B52" s="27"/>
      <c r="C52" s="1164"/>
      <c r="D52" s="29"/>
      <c r="E52" s="1165"/>
      <c r="F52" s="25"/>
      <c r="G52" s="1645">
        <v>0.57291666666666663</v>
      </c>
      <c r="H52" s="1669"/>
      <c r="I52" s="1644">
        <v>0.59722222222223897</v>
      </c>
      <c r="J52" s="1645"/>
      <c r="K52" s="31">
        <v>34</v>
      </c>
      <c r="L52" s="1718">
        <v>0.75</v>
      </c>
      <c r="M52" s="1719"/>
      <c r="N52" s="1718">
        <v>0.77430555555555602</v>
      </c>
      <c r="O52" s="1720"/>
      <c r="P52" s="31">
        <v>28</v>
      </c>
      <c r="Q52" s="1724">
        <v>0.91666666666666663</v>
      </c>
      <c r="R52" s="1725"/>
      <c r="S52" s="1724">
        <v>0.93055555555555547</v>
      </c>
      <c r="T52" s="1726"/>
      <c r="U52" s="31">
        <v>30</v>
      </c>
      <c r="V52" s="49">
        <v>0.68402777777777779</v>
      </c>
      <c r="W52" s="1158"/>
      <c r="X52" s="32">
        <v>0.71527777777777701</v>
      </c>
      <c r="Y52" s="1148"/>
      <c r="Z52" s="31">
        <v>2</v>
      </c>
      <c r="AA52" s="32">
        <v>0.66319444444444442</v>
      </c>
      <c r="AB52" s="1158"/>
      <c r="AC52" s="32">
        <v>0.687500000000001</v>
      </c>
      <c r="AD52" s="1148"/>
      <c r="AE52" s="35">
        <v>7</v>
      </c>
      <c r="AO52" s="38"/>
    </row>
    <row r="53" spans="2:41" s="3" customFormat="1" ht="20.45" customHeight="1" x14ac:dyDescent="0.25">
      <c r="B53" s="50"/>
      <c r="C53" s="1162"/>
      <c r="D53" s="24"/>
      <c r="E53" s="1162"/>
      <c r="F53" s="25"/>
      <c r="G53" s="1645">
        <v>0.57986111111111105</v>
      </c>
      <c r="H53" s="1669"/>
      <c r="I53" s="1644">
        <v>0.60416666666668395</v>
      </c>
      <c r="J53" s="1645"/>
      <c r="K53" s="31">
        <v>14</v>
      </c>
      <c r="L53" s="1720">
        <v>0.76041666666666663</v>
      </c>
      <c r="M53" s="1719"/>
      <c r="N53" s="1718">
        <v>0.78472222222222221</v>
      </c>
      <c r="O53" s="1720"/>
      <c r="P53" s="31">
        <v>69</v>
      </c>
      <c r="Q53" s="1163"/>
      <c r="R53" s="1165"/>
      <c r="S53" s="1165"/>
      <c r="T53" s="1165"/>
      <c r="U53" s="25"/>
      <c r="V53" s="49">
        <v>0.69444444444444453</v>
      </c>
      <c r="W53" s="1158" t="s">
        <v>3</v>
      </c>
      <c r="X53" s="32">
        <v>0.72569444444444398</v>
      </c>
      <c r="Y53" s="1148" t="s">
        <v>3</v>
      </c>
      <c r="Z53" s="31">
        <v>31</v>
      </c>
      <c r="AA53" s="32">
        <v>0.67361111111111116</v>
      </c>
      <c r="AB53" s="1158" t="s">
        <v>3</v>
      </c>
      <c r="AC53" s="32">
        <v>0.69791666666666696</v>
      </c>
      <c r="AD53" s="1148" t="s">
        <v>3</v>
      </c>
      <c r="AE53" s="35">
        <v>12</v>
      </c>
      <c r="AO53" s="38"/>
    </row>
    <row r="54" spans="2:41" s="3" customFormat="1" ht="20.45" customHeight="1" x14ac:dyDescent="0.25">
      <c r="B54" s="1721" t="s">
        <v>89</v>
      </c>
      <c r="C54" s="1722"/>
      <c r="D54" s="1722"/>
      <c r="E54" s="1722"/>
      <c r="F54" s="1723"/>
      <c r="G54" s="1645">
        <v>0.58680555555555558</v>
      </c>
      <c r="H54" s="1669"/>
      <c r="I54" s="1644">
        <v>0.61111111111112904</v>
      </c>
      <c r="J54" s="1645"/>
      <c r="K54" s="31">
        <v>15</v>
      </c>
      <c r="L54" s="1718">
        <v>0.77083333333333404</v>
      </c>
      <c r="M54" s="1719"/>
      <c r="N54" s="1718">
        <v>0.79513888888888884</v>
      </c>
      <c r="O54" s="1720"/>
      <c r="P54" s="31">
        <v>16</v>
      </c>
      <c r="Q54" s="53"/>
      <c r="R54" s="54"/>
      <c r="S54" s="54"/>
      <c r="T54" s="54"/>
      <c r="U54" s="25"/>
      <c r="V54" s="49">
        <v>0.70486111111111116</v>
      </c>
      <c r="W54" s="1158"/>
      <c r="X54" s="32">
        <v>0.73611111111111105</v>
      </c>
      <c r="Y54" s="1148"/>
      <c r="Z54" s="31">
        <v>22</v>
      </c>
      <c r="AA54" s="32">
        <v>0.68402777777777779</v>
      </c>
      <c r="AB54" s="1158"/>
      <c r="AC54" s="32">
        <v>0.70833333333333404</v>
      </c>
      <c r="AD54" s="1148"/>
      <c r="AE54" s="35">
        <v>4</v>
      </c>
      <c r="AO54" s="38"/>
    </row>
    <row r="55" spans="2:41" s="3" customFormat="1" ht="20.45" customHeight="1" x14ac:dyDescent="0.25">
      <c r="B55" s="50"/>
      <c r="C55" s="1162"/>
      <c r="D55" s="24"/>
      <c r="E55" s="1162"/>
      <c r="F55" s="25"/>
      <c r="G55" s="1645">
        <v>0.59375</v>
      </c>
      <c r="H55" s="1669"/>
      <c r="I55" s="1644">
        <v>0.61805555555557401</v>
      </c>
      <c r="J55" s="1645"/>
      <c r="K55" s="31">
        <v>39</v>
      </c>
      <c r="L55" s="1718">
        <v>0.79166666666666663</v>
      </c>
      <c r="M55" s="1719"/>
      <c r="N55" s="1718">
        <v>0.81597222222222221</v>
      </c>
      <c r="O55" s="1720"/>
      <c r="P55" s="31">
        <v>19</v>
      </c>
      <c r="Q55" s="1636">
        <f>+COUNTA(Q10:R53)</f>
        <v>42</v>
      </c>
      <c r="R55" s="1637"/>
      <c r="S55" s="1638" t="s">
        <v>90</v>
      </c>
      <c r="T55" s="1638"/>
      <c r="U55" s="1639"/>
      <c r="V55" s="49">
        <v>0.71527777777777779</v>
      </c>
      <c r="W55" s="1158"/>
      <c r="X55" s="32">
        <v>0.74652777777777801</v>
      </c>
      <c r="Y55" s="1148"/>
      <c r="Z55" s="31">
        <v>26</v>
      </c>
      <c r="AA55" s="32">
        <v>0.69444444444444453</v>
      </c>
      <c r="AB55" s="1158"/>
      <c r="AC55" s="32">
        <v>0.718750000000001</v>
      </c>
      <c r="AD55" s="1148"/>
      <c r="AE55" s="35">
        <v>20</v>
      </c>
      <c r="AO55" s="38"/>
    </row>
    <row r="56" spans="2:41" s="3" customFormat="1" ht="20.45" customHeight="1" x14ac:dyDescent="0.25">
      <c r="B56" s="55"/>
      <c r="C56" s="26"/>
      <c r="D56" s="26"/>
      <c r="E56" s="26"/>
      <c r="F56" s="56"/>
      <c r="G56" s="1645">
        <v>0.60069444444444442</v>
      </c>
      <c r="H56" s="1669"/>
      <c r="I56" s="1644">
        <v>0.62500000000001898</v>
      </c>
      <c r="J56" s="1645"/>
      <c r="K56" s="31">
        <v>57</v>
      </c>
      <c r="L56" s="1718">
        <v>0.8125</v>
      </c>
      <c r="M56" s="1719"/>
      <c r="N56" s="1718">
        <v>0.83680555555555547</v>
      </c>
      <c r="O56" s="1720"/>
      <c r="P56" s="31">
        <v>9</v>
      </c>
      <c r="Q56" s="53"/>
      <c r="R56" s="54"/>
      <c r="S56" s="54"/>
      <c r="T56" s="54"/>
      <c r="U56" s="25"/>
      <c r="V56" s="49">
        <v>0.72569444444444453</v>
      </c>
      <c r="W56" s="1158" t="s">
        <v>3</v>
      </c>
      <c r="X56" s="32">
        <v>0.75694444444444453</v>
      </c>
      <c r="Y56" s="1148" t="s">
        <v>3</v>
      </c>
      <c r="Z56" s="31">
        <v>7</v>
      </c>
      <c r="AA56" s="32">
        <v>0.70486111111111116</v>
      </c>
      <c r="AB56" s="1158" t="s">
        <v>3</v>
      </c>
      <c r="AC56" s="32">
        <v>0.72916666666666696</v>
      </c>
      <c r="AD56" s="1148" t="s">
        <v>3</v>
      </c>
      <c r="AE56" s="35">
        <v>14</v>
      </c>
      <c r="AO56" s="38"/>
    </row>
    <row r="57" spans="2:41" s="3" customFormat="1" ht="20.45" customHeight="1" x14ac:dyDescent="0.25">
      <c r="B57" s="55"/>
      <c r="C57" s="26"/>
      <c r="D57" s="26"/>
      <c r="E57" s="26"/>
      <c r="F57" s="56"/>
      <c r="G57" s="1645">
        <v>0.60763888888888895</v>
      </c>
      <c r="H57" s="1669"/>
      <c r="I57" s="1644">
        <v>0.63194444444446396</v>
      </c>
      <c r="J57" s="1645"/>
      <c r="K57" s="31">
        <v>1</v>
      </c>
      <c r="L57" s="1644">
        <v>0.84027777777777779</v>
      </c>
      <c r="M57" s="1669"/>
      <c r="N57" s="1644">
        <v>0.86458333333333337</v>
      </c>
      <c r="O57" s="1645"/>
      <c r="P57" s="31">
        <v>28</v>
      </c>
      <c r="Q57" s="1714" t="s">
        <v>91</v>
      </c>
      <c r="R57" s="1714"/>
      <c r="S57" s="1714"/>
      <c r="T57" s="1715"/>
      <c r="U57" s="1714"/>
      <c r="V57" s="49">
        <v>0.73611111111111116</v>
      </c>
      <c r="W57" s="1158"/>
      <c r="X57" s="32">
        <v>0.76736111111111116</v>
      </c>
      <c r="Y57" s="1148"/>
      <c r="Z57" s="31">
        <v>3</v>
      </c>
      <c r="AA57" s="32">
        <v>0.71527777777777779</v>
      </c>
      <c r="AB57" s="1158"/>
      <c r="AC57" s="32">
        <v>0.73958333333333404</v>
      </c>
      <c r="AD57" s="1148"/>
      <c r="AE57" s="35">
        <v>13</v>
      </c>
      <c r="AO57" s="38"/>
    </row>
    <row r="58" spans="2:41" s="3" customFormat="1" ht="20.45" customHeight="1" x14ac:dyDescent="0.25">
      <c r="B58" s="55"/>
      <c r="C58" s="26"/>
      <c r="D58" s="26"/>
      <c r="E58" s="26"/>
      <c r="F58" s="56"/>
      <c r="G58" s="1645">
        <v>0.61458333333333337</v>
      </c>
      <c r="H58" s="1669"/>
      <c r="I58" s="1644">
        <v>0.63888888888890905</v>
      </c>
      <c r="J58" s="1645"/>
      <c r="K58" s="31">
        <v>25</v>
      </c>
      <c r="L58" s="1644">
        <v>0.86458333333333337</v>
      </c>
      <c r="M58" s="1669"/>
      <c r="N58" s="1644">
        <v>0.88888888888888884</v>
      </c>
      <c r="O58" s="1645"/>
      <c r="P58" s="31">
        <v>9</v>
      </c>
      <c r="Q58" s="1716"/>
      <c r="R58" s="1716"/>
      <c r="S58" s="1716"/>
      <c r="T58" s="1717"/>
      <c r="U58" s="1716"/>
      <c r="V58" s="49">
        <v>0.74652777777777779</v>
      </c>
      <c r="W58" s="1158"/>
      <c r="X58" s="32">
        <v>0.77777777777777779</v>
      </c>
      <c r="Y58" s="1148"/>
      <c r="Z58" s="31">
        <v>8</v>
      </c>
      <c r="AA58" s="32">
        <v>0.72569444444444453</v>
      </c>
      <c r="AB58" s="1158"/>
      <c r="AC58" s="32">
        <v>0.750000000000001</v>
      </c>
      <c r="AD58" s="1148"/>
      <c r="AE58" s="35">
        <v>51</v>
      </c>
      <c r="AO58" s="38"/>
    </row>
    <row r="59" spans="2:41" s="3" customFormat="1" ht="20.45" customHeight="1" x14ac:dyDescent="0.25">
      <c r="B59" s="55"/>
      <c r="C59" s="26"/>
      <c r="D59" s="26"/>
      <c r="E59" s="26"/>
      <c r="F59" s="56"/>
      <c r="G59" s="1645">
        <v>0.62152777777777779</v>
      </c>
      <c r="H59" s="1669"/>
      <c r="I59" s="1644">
        <v>0.64583333333335402</v>
      </c>
      <c r="J59" s="1645"/>
      <c r="K59" s="31">
        <v>42</v>
      </c>
      <c r="L59" s="1644">
        <v>0.90625</v>
      </c>
      <c r="M59" s="1669"/>
      <c r="N59" s="1644">
        <v>0.92708333333333337</v>
      </c>
      <c r="O59" s="1645"/>
      <c r="P59" s="31">
        <v>28</v>
      </c>
      <c r="Q59" s="1716"/>
      <c r="R59" s="1716"/>
      <c r="S59" s="1716"/>
      <c r="T59" s="1717"/>
      <c r="U59" s="1716"/>
      <c r="V59" s="1199">
        <v>0.76388888888888884</v>
      </c>
      <c r="W59" s="1158" t="s">
        <v>3</v>
      </c>
      <c r="X59" s="32">
        <v>0.78819444444444453</v>
      </c>
      <c r="Y59" s="1148" t="s">
        <v>3</v>
      </c>
      <c r="Z59" s="31">
        <v>31</v>
      </c>
      <c r="AA59" s="32">
        <v>0.73611111111111116</v>
      </c>
      <c r="AB59" s="1158" t="s">
        <v>3</v>
      </c>
      <c r="AC59" s="32">
        <v>0.76041666666666696</v>
      </c>
      <c r="AD59" s="1148" t="s">
        <v>3</v>
      </c>
      <c r="AE59" s="35">
        <v>6</v>
      </c>
      <c r="AO59" s="38"/>
    </row>
    <row r="60" spans="2:41" s="3" customFormat="1" ht="20.45" customHeight="1" x14ac:dyDescent="0.25">
      <c r="B60" s="55"/>
      <c r="C60" s="26"/>
      <c r="D60" s="26"/>
      <c r="E60" s="26"/>
      <c r="F60" s="56"/>
      <c r="G60" s="1645">
        <v>0.62847222222222221</v>
      </c>
      <c r="H60" s="1669"/>
      <c r="I60" s="1644">
        <v>0.652777777777799</v>
      </c>
      <c r="J60" s="1645"/>
      <c r="K60" s="31">
        <v>36</v>
      </c>
      <c r="L60" s="1644"/>
      <c r="M60" s="1669"/>
      <c r="N60" s="1644"/>
      <c r="O60" s="1645"/>
      <c r="P60" s="57"/>
      <c r="Q60" s="1683" t="s">
        <v>92</v>
      </c>
      <c r="R60" s="1683"/>
      <c r="S60" s="1683"/>
      <c r="T60" s="1688"/>
      <c r="U60" s="1683"/>
      <c r="V60" s="1199">
        <v>0.77083333333333204</v>
      </c>
      <c r="W60" s="1158"/>
      <c r="X60" s="32">
        <v>0.79513888888888884</v>
      </c>
      <c r="Y60" s="1148"/>
      <c r="Z60" s="31">
        <v>23</v>
      </c>
      <c r="AA60" s="32">
        <v>0.74652777777777779</v>
      </c>
      <c r="AB60" s="1158"/>
      <c r="AC60" s="32">
        <v>0.77083333333333404</v>
      </c>
      <c r="AD60" s="1148"/>
      <c r="AE60" s="35">
        <v>4</v>
      </c>
      <c r="AO60" s="38"/>
    </row>
    <row r="61" spans="2:41" s="3" customFormat="1" ht="20.45" customHeight="1" x14ac:dyDescent="0.25">
      <c r="B61" s="55"/>
      <c r="C61" s="26"/>
      <c r="D61" s="26"/>
      <c r="E61" s="26"/>
      <c r="F61" s="56"/>
      <c r="G61" s="1645">
        <v>0.63541666666666663</v>
      </c>
      <c r="H61" s="1669"/>
      <c r="I61" s="1644">
        <v>0.65972222222224397</v>
      </c>
      <c r="J61" s="1645"/>
      <c r="K61" s="31">
        <v>28</v>
      </c>
      <c r="L61" s="1644"/>
      <c r="M61" s="1645"/>
      <c r="N61" s="58"/>
      <c r="O61" s="58"/>
      <c r="P61" s="26"/>
      <c r="Q61" s="1685"/>
      <c r="R61" s="1685"/>
      <c r="S61" s="1685"/>
      <c r="T61" s="1689"/>
      <c r="U61" s="1685"/>
      <c r="V61" s="1199">
        <v>0.781249999999999</v>
      </c>
      <c r="W61" s="1158"/>
      <c r="X61" s="32">
        <v>0.80555555555555547</v>
      </c>
      <c r="Y61" s="1148"/>
      <c r="Z61" s="31">
        <v>44</v>
      </c>
      <c r="AA61" s="32">
        <v>0.76041666666666663</v>
      </c>
      <c r="AB61" s="1158" t="s">
        <v>3</v>
      </c>
      <c r="AC61" s="32">
        <v>0.78472222222222221</v>
      </c>
      <c r="AD61" s="1148" t="s">
        <v>3</v>
      </c>
      <c r="AE61" s="35">
        <v>14</v>
      </c>
      <c r="AO61" s="38"/>
    </row>
    <row r="62" spans="2:41" s="3" customFormat="1" ht="20.45" customHeight="1" x14ac:dyDescent="0.25">
      <c r="B62" s="1662">
        <f>+COUNTA(B11:B53)</f>
        <v>41</v>
      </c>
      <c r="C62" s="1637"/>
      <c r="D62" s="1638" t="s">
        <v>90</v>
      </c>
      <c r="E62" s="1638"/>
      <c r="F62" s="1639"/>
      <c r="G62" s="1645">
        <v>0.64236111111111105</v>
      </c>
      <c r="H62" s="1669"/>
      <c r="I62" s="1644">
        <v>0.66666666666668895</v>
      </c>
      <c r="J62" s="1645"/>
      <c r="K62" s="31">
        <v>17</v>
      </c>
      <c r="L62" s="1636">
        <f ca="1">+COUNTA(L10:M64)</f>
        <v>50</v>
      </c>
      <c r="M62" s="1637"/>
      <c r="N62" s="1141" t="s">
        <v>90</v>
      </c>
      <c r="O62" s="1141"/>
      <c r="P62" s="26"/>
      <c r="Q62" s="1679" t="s">
        <v>93</v>
      </c>
      <c r="R62" s="1679"/>
      <c r="S62" s="1679" t="s">
        <v>94</v>
      </c>
      <c r="T62" s="1657"/>
      <c r="U62" s="1679"/>
      <c r="V62" s="32">
        <v>0.79166666666666496</v>
      </c>
      <c r="W62" s="1158" t="s">
        <v>3</v>
      </c>
      <c r="X62" s="32">
        <v>0.81597222222222221</v>
      </c>
      <c r="Y62" s="1148" t="s">
        <v>3</v>
      </c>
      <c r="Z62" s="31">
        <v>21</v>
      </c>
      <c r="AA62" s="32">
        <v>0.77430555555555547</v>
      </c>
      <c r="AB62" s="1158"/>
      <c r="AC62" s="32">
        <v>0.79861111111111005</v>
      </c>
      <c r="AD62" s="1148"/>
      <c r="AE62" s="35">
        <v>22</v>
      </c>
      <c r="AO62" s="38"/>
    </row>
    <row r="63" spans="2:41" s="3" customFormat="1" ht="20.45" customHeight="1" x14ac:dyDescent="0.25">
      <c r="B63" s="55"/>
      <c r="C63" s="26"/>
      <c r="D63" s="26"/>
      <c r="E63" s="26"/>
      <c r="F63" s="56"/>
      <c r="G63" s="1645">
        <v>0.64930555555555558</v>
      </c>
      <c r="H63" s="1669"/>
      <c r="I63" s="1644">
        <v>0.67361111111113403</v>
      </c>
      <c r="J63" s="1645"/>
      <c r="K63" s="31">
        <v>39</v>
      </c>
      <c r="L63" s="26"/>
      <c r="M63" s="26"/>
      <c r="N63" s="26"/>
      <c r="O63" s="26"/>
      <c r="P63" s="26"/>
      <c r="Q63" s="1755">
        <v>0.26041666666666669</v>
      </c>
      <c r="R63" s="1756"/>
      <c r="S63" s="1755">
        <v>0.29166666666666669</v>
      </c>
      <c r="T63" s="1757"/>
      <c r="U63" s="1213"/>
      <c r="V63" s="32">
        <v>0.80555555555555547</v>
      </c>
      <c r="W63" s="1158"/>
      <c r="X63" s="32">
        <v>0.82986111111111116</v>
      </c>
      <c r="Y63" s="1148"/>
      <c r="Z63" s="31">
        <v>12</v>
      </c>
      <c r="AA63" s="32">
        <v>0.78819444444444453</v>
      </c>
      <c r="AB63" s="1158"/>
      <c r="AC63" s="32">
        <v>0.812499999999999</v>
      </c>
      <c r="AD63" s="1148"/>
      <c r="AE63" s="35">
        <v>26</v>
      </c>
      <c r="AO63" s="38"/>
    </row>
    <row r="64" spans="2:41" s="3" customFormat="1" ht="20.45" customHeight="1" x14ac:dyDescent="0.25">
      <c r="B64" s="55"/>
      <c r="C64" s="26"/>
      <c r="D64" s="26"/>
      <c r="E64" s="26"/>
      <c r="F64" s="56"/>
      <c r="G64" s="1645">
        <v>0.65625</v>
      </c>
      <c r="H64" s="1669"/>
      <c r="I64" s="1644">
        <v>0.68055555555557901</v>
      </c>
      <c r="J64" s="1645"/>
      <c r="K64" s="31">
        <v>30</v>
      </c>
      <c r="L64" s="26"/>
      <c r="M64" s="26"/>
      <c r="N64" s="26"/>
      <c r="O64" s="26"/>
      <c r="P64" s="26"/>
      <c r="Q64" s="1666">
        <v>0.27083333333333331</v>
      </c>
      <c r="R64" s="1667"/>
      <c r="S64" s="1666">
        <v>0.30208333333333331</v>
      </c>
      <c r="T64" s="1668"/>
      <c r="U64" s="31">
        <v>2</v>
      </c>
      <c r="V64" s="32">
        <v>0.81944444444444597</v>
      </c>
      <c r="W64" s="1158"/>
      <c r="X64" s="32">
        <v>0.84375</v>
      </c>
      <c r="Y64" s="1148"/>
      <c r="Z64" s="31">
        <v>1</v>
      </c>
      <c r="AA64" s="32">
        <v>0.80208333333333337</v>
      </c>
      <c r="AB64" s="1158" t="s">
        <v>3</v>
      </c>
      <c r="AC64" s="32">
        <v>0.82638888888888695</v>
      </c>
      <c r="AD64" s="1148" t="s">
        <v>3</v>
      </c>
      <c r="AE64" s="35">
        <v>48</v>
      </c>
      <c r="AO64" s="38"/>
    </row>
    <row r="65" spans="2:41" s="3" customFormat="1" ht="20.45" customHeight="1" x14ac:dyDescent="0.25">
      <c r="B65" s="55"/>
      <c r="C65" s="26"/>
      <c r="D65" s="26"/>
      <c r="E65" s="26"/>
      <c r="F65" s="56"/>
      <c r="G65" s="1645">
        <v>0.66319444444444442</v>
      </c>
      <c r="H65" s="1669"/>
      <c r="I65" s="1644">
        <v>0.68750000000002398</v>
      </c>
      <c r="J65" s="1645"/>
      <c r="K65" s="31">
        <v>1</v>
      </c>
      <c r="L65" s="26"/>
      <c r="M65" s="26"/>
      <c r="N65" s="26"/>
      <c r="O65" s="26"/>
      <c r="P65" s="26"/>
      <c r="Q65" s="1666">
        <v>0.29166666666666669</v>
      </c>
      <c r="R65" s="1667"/>
      <c r="S65" s="1666">
        <v>0.32291666666666669</v>
      </c>
      <c r="T65" s="1668"/>
      <c r="U65" s="31">
        <v>23</v>
      </c>
      <c r="V65" s="32">
        <v>0.83333333333333603</v>
      </c>
      <c r="W65" s="1158" t="s">
        <v>3</v>
      </c>
      <c r="X65" s="32">
        <v>0.85763888888888884</v>
      </c>
      <c r="Y65" s="1148" t="s">
        <v>3</v>
      </c>
      <c r="Z65" s="31">
        <v>15</v>
      </c>
      <c r="AA65" s="32">
        <v>0.81597222222222221</v>
      </c>
      <c r="AB65" s="1158"/>
      <c r="AC65" s="32">
        <v>0.84027777777777501</v>
      </c>
      <c r="AD65" s="1148"/>
      <c r="AE65" s="35">
        <v>42</v>
      </c>
      <c r="AO65" s="38"/>
    </row>
    <row r="66" spans="2:41" s="3" customFormat="1" ht="20.45" customHeight="1" x14ac:dyDescent="0.25">
      <c r="B66" s="55"/>
      <c r="C66" s="26"/>
      <c r="D66" s="26"/>
      <c r="E66" s="26"/>
      <c r="F66" s="56"/>
      <c r="G66" s="1645">
        <v>0.67013888888888884</v>
      </c>
      <c r="H66" s="1669"/>
      <c r="I66" s="1644">
        <v>0.69444444444446896</v>
      </c>
      <c r="J66" s="1645"/>
      <c r="K66" s="31">
        <v>25</v>
      </c>
      <c r="L66" s="26"/>
      <c r="M66" s="26"/>
      <c r="N66" s="26"/>
      <c r="O66" s="26"/>
      <c r="P66" s="26"/>
      <c r="Q66" s="1666">
        <v>0.30902777777777779</v>
      </c>
      <c r="R66" s="1667"/>
      <c r="S66" s="1666">
        <v>0.34027777777777773</v>
      </c>
      <c r="T66" s="1668"/>
      <c r="U66" s="31">
        <v>22</v>
      </c>
      <c r="V66" s="32">
        <v>0.84722222222222698</v>
      </c>
      <c r="W66" s="1158"/>
      <c r="X66" s="32">
        <v>0.87152777777777779</v>
      </c>
      <c r="Y66" s="1148"/>
      <c r="Z66" s="31">
        <v>6</v>
      </c>
      <c r="AA66" s="32">
        <v>0.82986111111111116</v>
      </c>
      <c r="AB66" s="1158"/>
      <c r="AC66" s="32">
        <v>0.85416666666666297</v>
      </c>
      <c r="AD66" s="1148"/>
      <c r="AE66" s="35">
        <v>27</v>
      </c>
      <c r="AO66" s="38"/>
    </row>
    <row r="67" spans="2:41" s="3" customFormat="1" ht="20.45" customHeight="1" x14ac:dyDescent="0.25">
      <c r="B67" s="55"/>
      <c r="C67" s="26"/>
      <c r="D67" s="26"/>
      <c r="E67" s="26"/>
      <c r="F67" s="56"/>
      <c r="G67" s="1645">
        <v>0.67708333333333337</v>
      </c>
      <c r="H67" s="1669"/>
      <c r="I67" s="1644">
        <v>0.70138888888891404</v>
      </c>
      <c r="J67" s="1645"/>
      <c r="K67" s="31">
        <v>42</v>
      </c>
      <c r="L67" s="26"/>
      <c r="M67" s="26"/>
      <c r="N67" s="26"/>
      <c r="O67" s="26"/>
      <c r="P67" s="1141"/>
      <c r="Q67" s="1666">
        <v>0.34375</v>
      </c>
      <c r="R67" s="1667"/>
      <c r="S67" s="1666">
        <v>0.375</v>
      </c>
      <c r="T67" s="1668"/>
      <c r="U67" s="31">
        <v>41</v>
      </c>
      <c r="V67" s="32">
        <v>0.86111111111111704</v>
      </c>
      <c r="W67" s="1158"/>
      <c r="X67" s="32">
        <v>0.88541666666666663</v>
      </c>
      <c r="Y67" s="1148"/>
      <c r="Z67" s="31">
        <v>10</v>
      </c>
      <c r="AA67" s="32">
        <v>0.84375</v>
      </c>
      <c r="AB67" s="1158" t="s">
        <v>3</v>
      </c>
      <c r="AC67" s="32">
        <v>0.86805555555555103</v>
      </c>
      <c r="AD67" s="1148" t="s">
        <v>3</v>
      </c>
      <c r="AE67" s="35">
        <v>8</v>
      </c>
      <c r="AO67" s="38"/>
    </row>
    <row r="68" spans="2:41" s="3" customFormat="1" ht="20.45" customHeight="1" x14ac:dyDescent="0.25">
      <c r="B68" s="55"/>
      <c r="C68" s="26"/>
      <c r="D68" s="26"/>
      <c r="E68" s="26"/>
      <c r="F68" s="56"/>
      <c r="G68" s="1645">
        <v>0.68402777777777779</v>
      </c>
      <c r="H68" s="1669"/>
      <c r="I68" s="1644">
        <v>0.70833333333335902</v>
      </c>
      <c r="J68" s="1645"/>
      <c r="K68" s="31">
        <v>36</v>
      </c>
      <c r="Q68" s="1666">
        <v>0.38194444444444442</v>
      </c>
      <c r="R68" s="1667"/>
      <c r="S68" s="1666">
        <v>0.41319444444444442</v>
      </c>
      <c r="T68" s="1668"/>
      <c r="U68" s="31">
        <v>49</v>
      </c>
      <c r="V68" s="32">
        <v>0.87500000000000799</v>
      </c>
      <c r="W68" s="1158" t="s">
        <v>3</v>
      </c>
      <c r="X68" s="32">
        <v>0.89930555555555547</v>
      </c>
      <c r="Y68" s="1148" t="s">
        <v>3</v>
      </c>
      <c r="Z68" s="31">
        <v>57</v>
      </c>
      <c r="AA68" s="32">
        <v>0.85763888888888884</v>
      </c>
      <c r="AB68" s="1158"/>
      <c r="AC68" s="32">
        <v>0.88194444444443898</v>
      </c>
      <c r="AD68" s="1148"/>
      <c r="AE68" s="35">
        <v>7</v>
      </c>
      <c r="AO68" s="38"/>
    </row>
    <row r="69" spans="2:41" s="3" customFormat="1" ht="20.45" customHeight="1" x14ac:dyDescent="0.25">
      <c r="B69" s="55"/>
      <c r="C69" s="26"/>
      <c r="D69" s="26"/>
      <c r="E69" s="26"/>
      <c r="F69" s="56"/>
      <c r="G69" s="1645">
        <v>0.69097222222222221</v>
      </c>
      <c r="H69" s="1669"/>
      <c r="I69" s="1644">
        <v>0.71527777777780399</v>
      </c>
      <c r="J69" s="1645"/>
      <c r="K69" s="31">
        <v>28</v>
      </c>
      <c r="L69" s="26"/>
      <c r="M69" s="26"/>
      <c r="N69" s="26"/>
      <c r="O69" s="26"/>
      <c r="P69" s="26"/>
      <c r="Q69" s="1666">
        <v>0.47916666666666669</v>
      </c>
      <c r="R69" s="1667"/>
      <c r="S69" s="1666">
        <v>0.51041666666666663</v>
      </c>
      <c r="T69" s="1668"/>
      <c r="U69" s="31">
        <v>49</v>
      </c>
      <c r="V69" s="32">
        <v>0.89236111111111116</v>
      </c>
      <c r="W69" s="1158"/>
      <c r="X69" s="32">
        <v>0.91666666666666663</v>
      </c>
      <c r="Y69" s="1148"/>
      <c r="Z69" s="31">
        <v>19</v>
      </c>
      <c r="AA69" s="32">
        <v>0.87152777777777779</v>
      </c>
      <c r="AB69" s="1158"/>
      <c r="AC69" s="32">
        <v>0.89583333333332804</v>
      </c>
      <c r="AD69" s="1148"/>
      <c r="AE69" s="35">
        <v>2</v>
      </c>
      <c r="AO69" s="38"/>
    </row>
    <row r="70" spans="2:41" s="3" customFormat="1" ht="20.45" customHeight="1" x14ac:dyDescent="0.25">
      <c r="B70" s="55"/>
      <c r="C70" s="26"/>
      <c r="D70" s="26"/>
      <c r="E70" s="26"/>
      <c r="F70" s="56"/>
      <c r="G70" s="1645">
        <v>0.69791666666666663</v>
      </c>
      <c r="H70" s="1669"/>
      <c r="I70" s="1644">
        <v>0.72222222222224897</v>
      </c>
      <c r="J70" s="1645"/>
      <c r="K70" s="31">
        <v>10</v>
      </c>
      <c r="L70" s="26"/>
      <c r="M70" s="26"/>
      <c r="N70" s="26"/>
      <c r="O70" s="26"/>
      <c r="P70" s="26"/>
      <c r="Q70" s="1666">
        <v>0.52083333333333337</v>
      </c>
      <c r="R70" s="1667"/>
      <c r="S70" s="1666">
        <v>0.55208333333333337</v>
      </c>
      <c r="T70" s="1668"/>
      <c r="U70" s="31">
        <v>45</v>
      </c>
      <c r="V70" s="32">
        <v>0.91319444444444453</v>
      </c>
      <c r="W70" s="1158" t="s">
        <v>3</v>
      </c>
      <c r="X70" s="32">
        <v>0.937500000000005</v>
      </c>
      <c r="Y70" s="1148" t="s">
        <v>3</v>
      </c>
      <c r="Z70" s="31">
        <v>3</v>
      </c>
      <c r="AA70" s="32">
        <v>0.88888888888889706</v>
      </c>
      <c r="AB70" s="1158" t="s">
        <v>3</v>
      </c>
      <c r="AC70" s="32">
        <v>0.90972222222221599</v>
      </c>
      <c r="AD70" s="1148" t="s">
        <v>3</v>
      </c>
      <c r="AE70" s="35">
        <v>25</v>
      </c>
      <c r="AO70" s="38"/>
    </row>
    <row r="71" spans="2:41" s="3" customFormat="1" ht="20.45" customHeight="1" x14ac:dyDescent="0.25">
      <c r="B71" s="55"/>
      <c r="C71" s="26"/>
      <c r="D71" s="26"/>
      <c r="E71" s="26"/>
      <c r="F71" s="56"/>
      <c r="G71" s="1645">
        <v>0.70486111111111116</v>
      </c>
      <c r="H71" s="1669"/>
      <c r="I71" s="1644">
        <v>0.72916666666669405</v>
      </c>
      <c r="J71" s="1645"/>
      <c r="K71" s="31">
        <v>39</v>
      </c>
      <c r="L71" s="26"/>
      <c r="M71" s="26"/>
      <c r="N71" s="26"/>
      <c r="O71" s="26"/>
      <c r="P71" s="26"/>
      <c r="Q71" s="1666">
        <v>0.5625</v>
      </c>
      <c r="R71" s="1667"/>
      <c r="S71" s="1666">
        <v>0.59375</v>
      </c>
      <c r="T71" s="1668"/>
      <c r="U71" s="31">
        <v>49</v>
      </c>
      <c r="V71" s="32">
        <v>0.93402777777777779</v>
      </c>
      <c r="W71" s="1158"/>
      <c r="X71" s="32">
        <v>0.95833333333334403</v>
      </c>
      <c r="Y71" s="1148"/>
      <c r="Z71" s="31">
        <v>31</v>
      </c>
      <c r="AA71" s="32">
        <v>0.902777777777787</v>
      </c>
      <c r="AB71" s="1158"/>
      <c r="AC71" s="32">
        <v>0.92361111111110406</v>
      </c>
      <c r="AD71" s="1148"/>
      <c r="AE71" s="35">
        <v>37</v>
      </c>
      <c r="AO71" s="38"/>
    </row>
    <row r="72" spans="2:41" s="3" customFormat="1" ht="20.45" customHeight="1" x14ac:dyDescent="0.25">
      <c r="B72" s="55"/>
      <c r="C72" s="26"/>
      <c r="D72" s="26"/>
      <c r="E72" s="26"/>
      <c r="F72" s="56"/>
      <c r="G72" s="1645">
        <v>0.71180555555555547</v>
      </c>
      <c r="H72" s="1669"/>
      <c r="I72" s="1644">
        <v>0.73611111111113903</v>
      </c>
      <c r="J72" s="1645"/>
      <c r="K72" s="31">
        <v>37</v>
      </c>
      <c r="L72" s="26"/>
      <c r="M72" s="26"/>
      <c r="N72" s="26"/>
      <c r="O72" s="26"/>
      <c r="P72" s="26"/>
      <c r="Q72" s="1666">
        <v>0.60416666666666663</v>
      </c>
      <c r="R72" s="1667"/>
      <c r="S72" s="1666">
        <v>0.63541666666666663</v>
      </c>
      <c r="T72" s="1668"/>
      <c r="U72" s="31">
        <v>43</v>
      </c>
      <c r="V72" s="32">
        <v>0.95833333333330994</v>
      </c>
      <c r="W72" s="1158" t="s">
        <v>3</v>
      </c>
      <c r="X72" s="32">
        <v>0.97916666666668195</v>
      </c>
      <c r="Y72" s="1148" t="s">
        <v>3</v>
      </c>
      <c r="Z72" s="31">
        <v>59</v>
      </c>
      <c r="AA72" s="32">
        <v>0.91666666666667695</v>
      </c>
      <c r="AB72" s="1158"/>
      <c r="AC72" s="32">
        <v>0.93749999999999201</v>
      </c>
      <c r="AD72" s="1148"/>
      <c r="AE72" s="35">
        <v>20</v>
      </c>
      <c r="AO72" s="38"/>
    </row>
    <row r="73" spans="2:41" s="3" customFormat="1" ht="20.45" customHeight="1" x14ac:dyDescent="0.25">
      <c r="B73" s="55"/>
      <c r="C73" s="26"/>
      <c r="D73" s="26"/>
      <c r="E73" s="26"/>
      <c r="F73" s="56"/>
      <c r="G73" s="1645">
        <v>0.71875</v>
      </c>
      <c r="H73" s="1669"/>
      <c r="I73" s="1644">
        <v>0.743055555555584</v>
      </c>
      <c r="J73" s="1645"/>
      <c r="K73" s="31">
        <v>49</v>
      </c>
      <c r="L73" s="26"/>
      <c r="M73" s="26"/>
      <c r="N73" s="26"/>
      <c r="O73" s="26"/>
      <c r="P73" s="26"/>
      <c r="Q73" s="1666">
        <v>0.64583333333333337</v>
      </c>
      <c r="R73" s="1667"/>
      <c r="S73" s="1666">
        <v>0.67361111111111116</v>
      </c>
      <c r="T73" s="1668"/>
      <c r="U73" s="31">
        <v>16</v>
      </c>
      <c r="V73" s="32">
        <v>0.97916666666663499</v>
      </c>
      <c r="W73" s="1158"/>
      <c r="X73" s="32">
        <v>0.99652777777777779</v>
      </c>
      <c r="Y73" s="1148"/>
      <c r="Z73" s="31">
        <v>7</v>
      </c>
      <c r="AA73" s="32">
        <v>0.93055555555556702</v>
      </c>
      <c r="AB73" s="1158" t="s">
        <v>3</v>
      </c>
      <c r="AC73" s="32">
        <v>0.95138888888887996</v>
      </c>
      <c r="AD73" s="1148" t="s">
        <v>3</v>
      </c>
      <c r="AE73" s="35">
        <v>42</v>
      </c>
      <c r="AO73" s="38"/>
    </row>
    <row r="74" spans="2:41" s="3" customFormat="1" ht="20.45" customHeight="1" x14ac:dyDescent="0.25">
      <c r="B74" s="55"/>
      <c r="C74" s="26"/>
      <c r="D74" s="26"/>
      <c r="E74" s="26"/>
      <c r="F74" s="56"/>
      <c r="G74" s="1645">
        <v>0.72569444444444453</v>
      </c>
      <c r="H74" s="1669"/>
      <c r="I74" s="1644">
        <v>0.75000000000002898</v>
      </c>
      <c r="J74" s="1645"/>
      <c r="K74" s="31">
        <v>25</v>
      </c>
      <c r="L74" s="26"/>
      <c r="M74" s="26"/>
      <c r="N74" s="26"/>
      <c r="O74" s="26"/>
      <c r="P74" s="26"/>
      <c r="Q74" s="1666">
        <v>0.66319444444444442</v>
      </c>
      <c r="R74" s="1667"/>
      <c r="S74" s="1666">
        <v>0.69444444444444453</v>
      </c>
      <c r="T74" s="1668"/>
      <c r="U74" s="31">
        <v>57</v>
      </c>
      <c r="V74" s="32">
        <v>0.99999999999996003</v>
      </c>
      <c r="W74" s="1158"/>
      <c r="X74" s="32">
        <v>1.7361111111111112E-2</v>
      </c>
      <c r="Y74" s="1148"/>
      <c r="Z74" s="31">
        <v>48</v>
      </c>
      <c r="AA74" s="32">
        <v>0.94444444444445697</v>
      </c>
      <c r="AB74" s="1158"/>
      <c r="AC74" s="32">
        <v>0.96527777777776802</v>
      </c>
      <c r="AD74" s="1148"/>
      <c r="AE74" s="35">
        <v>38</v>
      </c>
      <c r="AO74" s="38"/>
    </row>
    <row r="75" spans="2:41" s="3" customFormat="1" ht="20.45" customHeight="1" x14ac:dyDescent="0.25">
      <c r="B75" s="55"/>
      <c r="C75" s="26"/>
      <c r="D75" s="26"/>
      <c r="E75" s="26"/>
      <c r="F75" s="56"/>
      <c r="G75" s="1645">
        <v>0.73263888888888884</v>
      </c>
      <c r="H75" s="1669"/>
      <c r="I75" s="1644">
        <v>0.75694444444447395</v>
      </c>
      <c r="J75" s="1645"/>
      <c r="K75" s="31">
        <v>59</v>
      </c>
      <c r="L75" s="26"/>
      <c r="M75" s="26"/>
      <c r="N75" s="26"/>
      <c r="O75" s="26"/>
      <c r="P75" s="26"/>
      <c r="Q75" s="1666">
        <v>0.68402777777777779</v>
      </c>
      <c r="R75" s="1667"/>
      <c r="S75" s="1666">
        <v>0.71527777777777779</v>
      </c>
      <c r="T75" s="1668"/>
      <c r="U75" s="31">
        <v>19</v>
      </c>
      <c r="V75" s="32"/>
      <c r="W75" s="1158"/>
      <c r="X75" s="32"/>
      <c r="Y75" s="1148"/>
      <c r="Z75" s="62"/>
      <c r="AA75" s="32">
        <v>0.95833333333334703</v>
      </c>
      <c r="AB75" s="1158"/>
      <c r="AC75" s="32">
        <v>0.97916666666665697</v>
      </c>
      <c r="AD75" s="1148"/>
      <c r="AE75" s="35">
        <v>7</v>
      </c>
      <c r="AO75" s="38"/>
    </row>
    <row r="76" spans="2:41" s="3" customFormat="1" ht="20.45" customHeight="1" x14ac:dyDescent="0.25">
      <c r="B76" s="55"/>
      <c r="C76" s="26"/>
      <c r="D76" s="26"/>
      <c r="E76" s="26"/>
      <c r="F76" s="56"/>
      <c r="G76" s="1645">
        <v>0.73958333333333337</v>
      </c>
      <c r="H76" s="1669"/>
      <c r="I76" s="1644">
        <v>0.76388888888891904</v>
      </c>
      <c r="J76" s="1645"/>
      <c r="K76" s="31">
        <v>15</v>
      </c>
      <c r="L76" s="26"/>
      <c r="M76" s="26"/>
      <c r="N76" s="26"/>
      <c r="O76" s="26"/>
      <c r="P76" s="26"/>
      <c r="Q76" s="1666">
        <v>0.71527777777777779</v>
      </c>
      <c r="R76" s="1667"/>
      <c r="S76" s="1666">
        <v>0.74652777777777779</v>
      </c>
      <c r="T76" s="1668"/>
      <c r="U76" s="31">
        <v>1</v>
      </c>
      <c r="V76" s="63"/>
      <c r="W76" s="1161"/>
      <c r="X76" s="57"/>
      <c r="Y76" s="1161"/>
      <c r="Z76" s="62"/>
      <c r="AA76" s="32">
        <v>0.97916666666666663</v>
      </c>
      <c r="AB76" s="1158" t="s">
        <v>3</v>
      </c>
      <c r="AC76" s="32">
        <v>0.99652777777777779</v>
      </c>
      <c r="AD76" s="1148" t="s">
        <v>3</v>
      </c>
      <c r="AE76" s="35">
        <v>8</v>
      </c>
      <c r="AO76" s="38"/>
    </row>
    <row r="77" spans="2:41" s="3" customFormat="1" ht="20.45" customHeight="1" x14ac:dyDescent="0.25">
      <c r="B77" s="55"/>
      <c r="C77" s="26"/>
      <c r="D77" s="26"/>
      <c r="E77" s="26"/>
      <c r="F77" s="56"/>
      <c r="G77" s="1645">
        <v>0.74652777777777779</v>
      </c>
      <c r="H77" s="1669"/>
      <c r="I77" s="1644">
        <v>0.77083333333336401</v>
      </c>
      <c r="J77" s="1645"/>
      <c r="K77" s="31">
        <v>42</v>
      </c>
      <c r="L77" s="26"/>
      <c r="M77" s="26"/>
      <c r="N77" s="26"/>
      <c r="O77" s="26"/>
      <c r="P77" s="26"/>
      <c r="Q77" s="1666">
        <v>0.75</v>
      </c>
      <c r="R77" s="1667"/>
      <c r="S77" s="1666">
        <v>0.78125</v>
      </c>
      <c r="T77" s="1668"/>
      <c r="U77" s="31">
        <v>36</v>
      </c>
      <c r="V77" s="1711" t="s">
        <v>245</v>
      </c>
      <c r="W77" s="1712"/>
      <c r="X77" s="1712"/>
      <c r="Y77" s="1712"/>
      <c r="Z77" s="1713"/>
      <c r="AA77" s="32">
        <v>3.472222222222222E-3</v>
      </c>
      <c r="AB77" s="1158"/>
      <c r="AC77" s="32">
        <v>1.7361111111111112E-2</v>
      </c>
      <c r="AD77" s="1148"/>
      <c r="AE77" s="35">
        <v>50</v>
      </c>
      <c r="AO77" s="38"/>
    </row>
    <row r="78" spans="2:41" s="3" customFormat="1" ht="20.45" customHeight="1" x14ac:dyDescent="0.25">
      <c r="B78" s="55"/>
      <c r="C78" s="26"/>
      <c r="D78" s="26"/>
      <c r="E78" s="26"/>
      <c r="F78" s="56"/>
      <c r="G78" s="1645">
        <v>0.75347222222222221</v>
      </c>
      <c r="H78" s="1669"/>
      <c r="I78" s="1644">
        <v>0.77777777777780899</v>
      </c>
      <c r="J78" s="1645"/>
      <c r="K78" s="31">
        <v>10</v>
      </c>
      <c r="L78" s="26"/>
      <c r="M78" s="26"/>
      <c r="N78" s="26"/>
      <c r="O78" s="26"/>
      <c r="P78" s="26"/>
      <c r="Q78" s="1666">
        <v>0.79166666666666663</v>
      </c>
      <c r="R78" s="1667"/>
      <c r="S78" s="1666">
        <v>0.82291666666666663</v>
      </c>
      <c r="T78" s="1668"/>
      <c r="U78" s="31">
        <v>43</v>
      </c>
      <c r="V78" s="1711"/>
      <c r="W78" s="1712"/>
      <c r="X78" s="1712"/>
      <c r="Y78" s="1712"/>
      <c r="Z78" s="1713"/>
      <c r="AA78" s="32"/>
      <c r="AB78" s="1158"/>
      <c r="AC78" s="58"/>
      <c r="AD78" s="1148"/>
      <c r="AE78" s="65"/>
      <c r="AO78" s="38"/>
    </row>
    <row r="79" spans="2:41" s="3" customFormat="1" ht="20.45" customHeight="1" x14ac:dyDescent="0.25">
      <c r="B79" s="55"/>
      <c r="C79" s="26"/>
      <c r="D79" s="26"/>
      <c r="E79" s="26"/>
      <c r="F79" s="56"/>
      <c r="G79" s="1645">
        <v>0.76041666666666663</v>
      </c>
      <c r="H79" s="1669"/>
      <c r="I79" s="1644">
        <v>0.78472222222225396</v>
      </c>
      <c r="J79" s="1645"/>
      <c r="K79" s="31">
        <v>39</v>
      </c>
      <c r="L79" s="26"/>
      <c r="M79" s="26"/>
      <c r="N79" s="26"/>
      <c r="O79" s="26"/>
      <c r="P79" s="26"/>
      <c r="Q79" s="1666">
        <v>0.83333333333333337</v>
      </c>
      <c r="R79" s="1667"/>
      <c r="S79" s="1666">
        <v>0.86458333333333337</v>
      </c>
      <c r="T79" s="1668"/>
      <c r="U79" s="31">
        <v>49</v>
      </c>
      <c r="V79" s="1711"/>
      <c r="W79" s="1712"/>
      <c r="X79" s="1712"/>
      <c r="Y79" s="1712"/>
      <c r="Z79" s="1713"/>
      <c r="AA79" s="32"/>
      <c r="AB79" s="1148"/>
      <c r="AC79" s="58"/>
      <c r="AD79" s="1148"/>
      <c r="AE79" s="65"/>
      <c r="AO79" s="38"/>
    </row>
    <row r="80" spans="2:41" s="3" customFormat="1" ht="20.45" customHeight="1" x14ac:dyDescent="0.25">
      <c r="B80" s="55"/>
      <c r="C80" s="26"/>
      <c r="D80" s="26"/>
      <c r="E80" s="26"/>
      <c r="F80" s="56"/>
      <c r="G80" s="1645">
        <v>0.76736111111111116</v>
      </c>
      <c r="H80" s="1669"/>
      <c r="I80" s="1644">
        <v>0.79166666666669905</v>
      </c>
      <c r="J80" s="1645"/>
      <c r="K80" s="31">
        <v>37</v>
      </c>
      <c r="L80" s="26"/>
      <c r="M80" s="26"/>
      <c r="N80" s="26"/>
      <c r="O80" s="26"/>
      <c r="P80" s="26"/>
      <c r="Q80" s="1666">
        <v>0.875</v>
      </c>
      <c r="R80" s="1667"/>
      <c r="S80" s="1666">
        <v>0.90625</v>
      </c>
      <c r="T80" s="1668"/>
      <c r="U80" s="31">
        <v>43</v>
      </c>
      <c r="V80" s="1711"/>
      <c r="W80" s="1712"/>
      <c r="X80" s="1712"/>
      <c r="Y80" s="1712"/>
      <c r="Z80" s="1713"/>
      <c r="AA80" s="1708"/>
      <c r="AB80" s="1709"/>
      <c r="AC80" s="1709"/>
      <c r="AD80" s="1709"/>
      <c r="AE80" s="1710"/>
      <c r="AO80" s="38"/>
    </row>
    <row r="81" spans="2:41" s="3" customFormat="1" ht="20.45" customHeight="1" x14ac:dyDescent="0.25">
      <c r="B81" s="55"/>
      <c r="C81" s="26"/>
      <c r="D81" s="26"/>
      <c r="E81" s="26"/>
      <c r="F81" s="56"/>
      <c r="G81" s="1645">
        <v>0.78472222222222221</v>
      </c>
      <c r="H81" s="1669"/>
      <c r="I81" s="1644">
        <v>0.80902777777777779</v>
      </c>
      <c r="J81" s="1645"/>
      <c r="K81" s="31">
        <v>59</v>
      </c>
      <c r="L81" s="26"/>
      <c r="M81" s="26"/>
      <c r="N81" s="26"/>
      <c r="O81" s="26"/>
      <c r="P81" s="26"/>
      <c r="Q81" s="1666">
        <v>0.91666666666666663</v>
      </c>
      <c r="R81" s="1667"/>
      <c r="S81" s="1666">
        <v>0.94791666666666663</v>
      </c>
      <c r="T81" s="1668"/>
      <c r="U81" s="31">
        <v>49</v>
      </c>
      <c r="V81" s="63"/>
      <c r="W81" s="1161"/>
      <c r="X81" s="57"/>
      <c r="Y81" s="1161"/>
      <c r="Z81" s="61"/>
      <c r="AA81" s="1708"/>
      <c r="AB81" s="1709"/>
      <c r="AC81" s="1709"/>
      <c r="AD81" s="1709"/>
      <c r="AE81" s="1710"/>
      <c r="AO81" s="38"/>
    </row>
    <row r="82" spans="2:41" s="3" customFormat="1" ht="20.45" customHeight="1" x14ac:dyDescent="0.25">
      <c r="B82" s="55"/>
      <c r="C82" s="26"/>
      <c r="D82" s="26"/>
      <c r="E82" s="26"/>
      <c r="F82" s="56"/>
      <c r="G82" s="1148"/>
      <c r="H82" s="1158"/>
      <c r="I82" s="1147"/>
      <c r="J82" s="1148"/>
      <c r="K82" s="31"/>
      <c r="L82" s="26"/>
      <c r="M82" s="26"/>
      <c r="N82" s="26"/>
      <c r="O82" s="26"/>
      <c r="P82" s="26"/>
      <c r="Q82" s="1666"/>
      <c r="R82" s="1667"/>
      <c r="S82" s="1666"/>
      <c r="T82" s="1668"/>
      <c r="U82" s="31"/>
      <c r="V82" s="1636">
        <f>+COUNTA(V10:V76)</f>
        <v>64</v>
      </c>
      <c r="W82" s="1637"/>
      <c r="X82" s="1638" t="s">
        <v>90</v>
      </c>
      <c r="Y82" s="1638"/>
      <c r="Z82" s="1639"/>
      <c r="AA82" s="1708" t="s">
        <v>89</v>
      </c>
      <c r="AB82" s="1709"/>
      <c r="AC82" s="1709"/>
      <c r="AD82" s="1709"/>
      <c r="AE82" s="1710"/>
      <c r="AO82" s="38"/>
    </row>
    <row r="83" spans="2:41" s="3" customFormat="1" ht="20.45" customHeight="1" x14ac:dyDescent="0.25">
      <c r="B83" s="55"/>
      <c r="C83" s="26"/>
      <c r="D83" s="26"/>
      <c r="E83" s="26"/>
      <c r="F83" s="56"/>
      <c r="G83" s="1148"/>
      <c r="H83" s="1158"/>
      <c r="I83" s="1147"/>
      <c r="J83" s="1148"/>
      <c r="K83" s="31"/>
      <c r="L83" s="26"/>
      <c r="M83" s="26"/>
      <c r="N83" s="26"/>
      <c r="O83" s="26"/>
      <c r="P83" s="26"/>
      <c r="Q83" s="67"/>
      <c r="R83" s="26"/>
      <c r="S83" s="26"/>
      <c r="T83" s="26"/>
      <c r="U83" s="56"/>
      <c r="V83" s="1139"/>
      <c r="W83" s="1140"/>
      <c r="X83" s="1141"/>
      <c r="Y83" s="1141"/>
      <c r="Z83" s="1142"/>
      <c r="AA83" s="67"/>
      <c r="AB83" s="26"/>
      <c r="AC83" s="26"/>
      <c r="AD83" s="26"/>
      <c r="AE83" s="71"/>
      <c r="AO83" s="38"/>
    </row>
    <row r="84" spans="2:41" s="3" customFormat="1" ht="20.45" customHeight="1" x14ac:dyDescent="0.25">
      <c r="B84" s="55"/>
      <c r="C84" s="26"/>
      <c r="D84" s="26"/>
      <c r="E84" s="26"/>
      <c r="F84" s="56"/>
      <c r="G84" s="1670"/>
      <c r="H84" s="1671"/>
      <c r="I84" s="1672"/>
      <c r="J84" s="1670"/>
      <c r="K84" s="61"/>
      <c r="L84" s="26"/>
      <c r="M84" s="26"/>
      <c r="N84" s="26"/>
      <c r="O84" s="26"/>
      <c r="P84" s="26"/>
      <c r="Q84" s="1636">
        <f>+COUNTA(Q63:R82)</f>
        <v>19</v>
      </c>
      <c r="R84" s="1637"/>
      <c r="S84" s="1638" t="s">
        <v>90</v>
      </c>
      <c r="T84" s="1638"/>
      <c r="U84" s="1639"/>
      <c r="V84" s="67"/>
      <c r="W84" s="26"/>
      <c r="X84" s="26"/>
      <c r="Y84" s="26"/>
      <c r="Z84" s="56"/>
      <c r="AA84" s="1636">
        <f>+COUNTA(AA10:AA81)</f>
        <v>67</v>
      </c>
      <c r="AB84" s="1637"/>
      <c r="AC84" s="1638" t="s">
        <v>90</v>
      </c>
      <c r="AD84" s="1638"/>
      <c r="AE84" s="1643"/>
      <c r="AO84" s="38"/>
    </row>
    <row r="85" spans="2:41" s="3" customFormat="1" ht="20.45" customHeight="1" x14ac:dyDescent="0.25">
      <c r="B85" s="55"/>
      <c r="C85" s="26"/>
      <c r="D85" s="26"/>
      <c r="E85" s="26"/>
      <c r="F85" s="56"/>
      <c r="G85" s="1159"/>
      <c r="H85" s="1159"/>
      <c r="I85" s="1159"/>
      <c r="J85" s="1159"/>
      <c r="K85" s="61"/>
      <c r="L85" s="26"/>
      <c r="M85" s="26"/>
      <c r="N85" s="26"/>
      <c r="O85" s="26"/>
      <c r="P85" s="26"/>
      <c r="Q85" s="67"/>
      <c r="R85" s="26"/>
      <c r="S85" s="26"/>
      <c r="T85" s="26"/>
      <c r="U85" s="56"/>
      <c r="V85" s="67"/>
      <c r="W85" s="26"/>
      <c r="X85" s="26"/>
      <c r="Y85" s="26"/>
      <c r="Z85" s="56"/>
      <c r="AA85" s="1139"/>
      <c r="AB85" s="1140"/>
      <c r="AC85" s="1141"/>
      <c r="AD85" s="1141"/>
      <c r="AE85" s="1146"/>
      <c r="AO85" s="38"/>
    </row>
    <row r="86" spans="2:41" ht="20.45" customHeight="1" x14ac:dyDescent="0.2">
      <c r="B86" s="55"/>
      <c r="C86" s="26"/>
      <c r="D86" s="26"/>
      <c r="E86" s="26"/>
      <c r="F86" s="26"/>
      <c r="G86" s="1692">
        <f>+COUNTA(G10:H84)</f>
        <v>71</v>
      </c>
      <c r="H86" s="1693"/>
      <c r="I86" s="1694" t="s">
        <v>90</v>
      </c>
      <c r="J86" s="1694"/>
      <c r="K86" s="1695"/>
      <c r="L86" s="26"/>
      <c r="M86" s="26"/>
      <c r="N86" s="26"/>
      <c r="O86" s="26"/>
      <c r="P86" s="26"/>
      <c r="Q86" s="67"/>
      <c r="R86" s="26"/>
      <c r="S86" s="26"/>
      <c r="T86" s="26"/>
      <c r="U86" s="56"/>
      <c r="V86" s="67"/>
      <c r="W86" s="26"/>
      <c r="X86" s="26"/>
      <c r="Y86" s="26"/>
      <c r="Z86" s="56"/>
      <c r="AA86" s="67"/>
      <c r="AB86" s="26"/>
      <c r="AC86" s="26"/>
      <c r="AD86" s="26"/>
      <c r="AE86" s="71"/>
      <c r="AG86" s="3"/>
      <c r="AH86" s="3"/>
      <c r="AI86" s="3"/>
      <c r="AJ86" s="3"/>
      <c r="AK86" s="3"/>
      <c r="AO86" s="38"/>
    </row>
    <row r="87" spans="2:41" ht="20.45" customHeight="1" x14ac:dyDescent="0.2">
      <c r="B87" s="1696" t="s">
        <v>96</v>
      </c>
      <c r="C87" s="1697"/>
      <c r="D87" s="1697"/>
      <c r="E87" s="1697"/>
      <c r="F87" s="1697"/>
      <c r="G87" s="1700" t="s">
        <v>97</v>
      </c>
      <c r="H87" s="1697"/>
      <c r="I87" s="1697"/>
      <c r="J87" s="1697"/>
      <c r="K87" s="1697"/>
      <c r="L87" s="1702" t="s">
        <v>98</v>
      </c>
      <c r="M87" s="1703"/>
      <c r="N87" s="1703"/>
      <c r="O87" s="1703"/>
      <c r="P87" s="1703"/>
      <c r="Q87" s="1697" t="s">
        <v>99</v>
      </c>
      <c r="R87" s="1697"/>
      <c r="S87" s="1697"/>
      <c r="T87" s="1697"/>
      <c r="U87" s="1697"/>
      <c r="V87" s="1650" t="s">
        <v>100</v>
      </c>
      <c r="W87" s="1650"/>
      <c r="X87" s="1650"/>
      <c r="Y87" s="1650"/>
      <c r="Z87" s="1650"/>
      <c r="AA87" s="1697" t="s">
        <v>101</v>
      </c>
      <c r="AB87" s="1697"/>
      <c r="AC87" s="1697"/>
      <c r="AD87" s="1702"/>
      <c r="AE87" s="1706"/>
      <c r="AG87" s="3"/>
      <c r="AH87" s="3"/>
      <c r="AI87" s="3"/>
      <c r="AJ87" s="3"/>
      <c r="AK87" s="3"/>
      <c r="AO87" s="38"/>
    </row>
    <row r="88" spans="2:41" ht="20.45" customHeight="1" x14ac:dyDescent="0.2">
      <c r="B88" s="1698"/>
      <c r="C88" s="1699"/>
      <c r="D88" s="1699"/>
      <c r="E88" s="1699"/>
      <c r="F88" s="1699"/>
      <c r="G88" s="1701"/>
      <c r="H88" s="1699"/>
      <c r="I88" s="1699"/>
      <c r="J88" s="1699"/>
      <c r="K88" s="1699"/>
      <c r="L88" s="1704"/>
      <c r="M88" s="1705"/>
      <c r="N88" s="1705"/>
      <c r="O88" s="1705"/>
      <c r="P88" s="1705"/>
      <c r="Q88" s="1699"/>
      <c r="R88" s="1699"/>
      <c r="S88" s="1699"/>
      <c r="T88" s="1699"/>
      <c r="U88" s="1699"/>
      <c r="V88" s="1651"/>
      <c r="W88" s="1651"/>
      <c r="X88" s="1651"/>
      <c r="Y88" s="1651"/>
      <c r="Z88" s="1651"/>
      <c r="AA88" s="1699"/>
      <c r="AB88" s="1699"/>
      <c r="AC88" s="1699"/>
      <c r="AD88" s="1704"/>
      <c r="AE88" s="1707"/>
      <c r="AG88" s="3"/>
      <c r="AH88" s="3"/>
      <c r="AI88" s="3"/>
      <c r="AJ88" s="3"/>
      <c r="AK88" s="3"/>
    </row>
    <row r="89" spans="2:41" ht="20.45" customHeight="1" x14ac:dyDescent="0.2">
      <c r="B89" s="1698"/>
      <c r="C89" s="1699"/>
      <c r="D89" s="1699"/>
      <c r="E89" s="1699"/>
      <c r="F89" s="1699"/>
      <c r="G89" s="1701"/>
      <c r="H89" s="1699"/>
      <c r="I89" s="1699"/>
      <c r="J89" s="1699"/>
      <c r="K89" s="1699"/>
      <c r="L89" s="1704"/>
      <c r="M89" s="1705"/>
      <c r="N89" s="1705"/>
      <c r="O89" s="1705"/>
      <c r="P89" s="1705"/>
      <c r="Q89" s="1699"/>
      <c r="R89" s="1699"/>
      <c r="S89" s="1699"/>
      <c r="T89" s="1699"/>
      <c r="U89" s="1699"/>
      <c r="V89" s="1651"/>
      <c r="W89" s="1651"/>
      <c r="X89" s="1651"/>
      <c r="Y89" s="1651"/>
      <c r="Z89" s="1651"/>
      <c r="AA89" s="1699"/>
      <c r="AB89" s="1699"/>
      <c r="AC89" s="1699"/>
      <c r="AD89" s="1704"/>
      <c r="AE89" s="1707"/>
      <c r="AG89" s="3"/>
      <c r="AH89" s="3"/>
      <c r="AI89" s="3"/>
      <c r="AJ89" s="3"/>
      <c r="AK89" s="3"/>
    </row>
    <row r="90" spans="2:41" ht="20.45" customHeight="1" x14ac:dyDescent="0.2">
      <c r="B90" s="1682" t="s">
        <v>102</v>
      </c>
      <c r="C90" s="1683"/>
      <c r="D90" s="1683"/>
      <c r="E90" s="1683"/>
      <c r="F90" s="1683"/>
      <c r="G90" s="1686" t="s">
        <v>103</v>
      </c>
      <c r="H90" s="1683"/>
      <c r="I90" s="1683"/>
      <c r="J90" s="1683"/>
      <c r="K90" s="1683"/>
      <c r="L90" s="1688" t="s">
        <v>104</v>
      </c>
      <c r="M90" s="1655"/>
      <c r="N90" s="1655"/>
      <c r="O90" s="1655"/>
      <c r="P90" s="1655"/>
      <c r="Q90" s="1683" t="s">
        <v>105</v>
      </c>
      <c r="R90" s="1683"/>
      <c r="S90" s="1683"/>
      <c r="T90" s="1683"/>
      <c r="U90" s="1683"/>
      <c r="V90" s="1655" t="s">
        <v>106</v>
      </c>
      <c r="W90" s="1655"/>
      <c r="X90" s="1655"/>
      <c r="Y90" s="1655"/>
      <c r="Z90" s="1655"/>
      <c r="AA90" s="1683" t="s">
        <v>107</v>
      </c>
      <c r="AB90" s="1683"/>
      <c r="AC90" s="1683"/>
      <c r="AD90" s="1688"/>
      <c r="AE90" s="1690"/>
      <c r="AG90" s="3"/>
      <c r="AH90" s="3"/>
      <c r="AI90" s="3"/>
      <c r="AJ90" s="3"/>
      <c r="AK90" s="3"/>
    </row>
    <row r="91" spans="2:41" ht="20.45" customHeight="1" x14ac:dyDescent="0.2">
      <c r="B91" s="1684"/>
      <c r="C91" s="1685"/>
      <c r="D91" s="1685"/>
      <c r="E91" s="1685"/>
      <c r="F91" s="1685"/>
      <c r="G91" s="1687"/>
      <c r="H91" s="1685"/>
      <c r="I91" s="1685"/>
      <c r="J91" s="1685"/>
      <c r="K91" s="1685"/>
      <c r="L91" s="1689"/>
      <c r="M91" s="1656"/>
      <c r="N91" s="1656"/>
      <c r="O91" s="1656"/>
      <c r="P91" s="1656"/>
      <c r="Q91" s="1685"/>
      <c r="R91" s="1685"/>
      <c r="S91" s="1685"/>
      <c r="T91" s="1685"/>
      <c r="U91" s="1685"/>
      <c r="V91" s="1656"/>
      <c r="W91" s="1656"/>
      <c r="X91" s="1656"/>
      <c r="Y91" s="1656"/>
      <c r="Z91" s="1656"/>
      <c r="AA91" s="1685"/>
      <c r="AB91" s="1685"/>
      <c r="AC91" s="1685"/>
      <c r="AD91" s="1689"/>
      <c r="AE91" s="1691"/>
      <c r="AG91" s="3"/>
      <c r="AH91" s="3"/>
      <c r="AI91" s="3"/>
      <c r="AJ91" s="3"/>
      <c r="AK91" s="3"/>
    </row>
    <row r="92" spans="2:41" ht="20.45" customHeight="1" x14ac:dyDescent="0.2">
      <c r="B92" s="1681" t="s">
        <v>83</v>
      </c>
      <c r="C92" s="1679"/>
      <c r="D92" s="1679" t="s">
        <v>108</v>
      </c>
      <c r="E92" s="1679"/>
      <c r="F92" s="1679"/>
      <c r="G92" s="1659" t="s">
        <v>83</v>
      </c>
      <c r="H92" s="1679"/>
      <c r="I92" s="1679" t="s">
        <v>84</v>
      </c>
      <c r="J92" s="1679"/>
      <c r="K92" s="1679"/>
      <c r="L92" s="1679" t="s">
        <v>83</v>
      </c>
      <c r="M92" s="1679"/>
      <c r="N92" s="1657" t="s">
        <v>84</v>
      </c>
      <c r="O92" s="1658"/>
      <c r="P92" s="1659"/>
      <c r="Q92" s="1679" t="s">
        <v>83</v>
      </c>
      <c r="R92" s="1679"/>
      <c r="S92" s="1679" t="s">
        <v>84</v>
      </c>
      <c r="T92" s="1679"/>
      <c r="U92" s="1679"/>
      <c r="V92" s="1658" t="s">
        <v>83</v>
      </c>
      <c r="W92" s="1659"/>
      <c r="X92" s="1657" t="s">
        <v>84</v>
      </c>
      <c r="Y92" s="1658"/>
      <c r="Z92" s="1658"/>
      <c r="AA92" s="1679" t="s">
        <v>83</v>
      </c>
      <c r="AB92" s="1679"/>
      <c r="AC92" s="1679" t="s">
        <v>84</v>
      </c>
      <c r="AD92" s="1657"/>
      <c r="AE92" s="1680"/>
      <c r="AG92" s="3"/>
      <c r="AH92" s="3"/>
      <c r="AI92" s="3"/>
      <c r="AJ92" s="3"/>
      <c r="AK92" s="3"/>
    </row>
    <row r="93" spans="2:41" ht="20.45" customHeight="1" x14ac:dyDescent="0.2">
      <c r="B93" s="74"/>
      <c r="C93" s="1144"/>
      <c r="D93" s="76"/>
      <c r="E93" s="77"/>
      <c r="F93" s="78"/>
      <c r="G93" s="79"/>
      <c r="H93" s="80"/>
      <c r="I93" s="81"/>
      <c r="J93" s="79"/>
      <c r="K93" s="80"/>
      <c r="L93" s="1676"/>
      <c r="M93" s="1677"/>
      <c r="N93" s="1173"/>
      <c r="O93" s="1174"/>
      <c r="P93" s="1174"/>
      <c r="Q93" s="1640"/>
      <c r="R93" s="1649"/>
      <c r="S93" s="1640"/>
      <c r="T93" s="1641"/>
      <c r="U93" s="1649"/>
      <c r="V93" s="1660"/>
      <c r="W93" s="1661"/>
      <c r="X93" s="1678"/>
      <c r="Y93" s="1660"/>
      <c r="Z93" s="1660"/>
      <c r="AA93" s="145"/>
      <c r="AB93" s="147"/>
      <c r="AC93" s="145"/>
      <c r="AD93" s="146"/>
      <c r="AE93" s="87"/>
      <c r="AG93" s="3"/>
      <c r="AH93" s="3"/>
      <c r="AI93" s="3"/>
      <c r="AJ93" s="3"/>
      <c r="AK93" s="3"/>
    </row>
    <row r="94" spans="2:41" ht="20.45" customHeight="1" x14ac:dyDescent="0.2">
      <c r="B94" s="88">
        <v>0.25</v>
      </c>
      <c r="C94" s="1157" t="s">
        <v>109</v>
      </c>
      <c r="D94" s="1155">
        <v>0.28472222222222221</v>
      </c>
      <c r="E94" s="1157" t="s">
        <v>109</v>
      </c>
      <c r="F94" s="31">
        <v>51</v>
      </c>
      <c r="G94" s="91">
        <v>0.25</v>
      </c>
      <c r="H94" s="92"/>
      <c r="I94" s="93" t="s">
        <v>43</v>
      </c>
      <c r="J94" s="94"/>
      <c r="K94" s="31">
        <v>70</v>
      </c>
      <c r="L94" s="95">
        <v>0.25</v>
      </c>
      <c r="M94" s="96" t="s">
        <v>110</v>
      </c>
      <c r="N94" s="95">
        <v>0.27430555555555552</v>
      </c>
      <c r="O94" s="97" t="s">
        <v>110</v>
      </c>
      <c r="P94" s="31">
        <v>42</v>
      </c>
      <c r="Q94" s="1666">
        <v>0.25694444444444448</v>
      </c>
      <c r="R94" s="1667"/>
      <c r="S94" s="1666">
        <v>0.27430555555555552</v>
      </c>
      <c r="T94" s="1668"/>
      <c r="U94" s="31">
        <v>44</v>
      </c>
      <c r="V94" s="1645">
        <v>0.34375</v>
      </c>
      <c r="W94" s="1669"/>
      <c r="X94" s="1644">
        <v>0.36805555555555558</v>
      </c>
      <c r="Y94" s="1645"/>
      <c r="Z94" s="31">
        <v>50</v>
      </c>
      <c r="AA94" s="98">
        <v>0.25</v>
      </c>
      <c r="AB94" s="1156"/>
      <c r="AC94" s="98">
        <v>0.2673611111111111</v>
      </c>
      <c r="AD94" s="1157"/>
      <c r="AE94" s="35">
        <v>70</v>
      </c>
      <c r="AG94" s="3"/>
      <c r="AH94" s="3"/>
      <c r="AI94" s="3"/>
      <c r="AJ94" s="3"/>
      <c r="AK94" s="3"/>
    </row>
    <row r="95" spans="2:41" ht="20.45" customHeight="1" x14ac:dyDescent="0.2">
      <c r="B95" s="88" t="s">
        <v>2</v>
      </c>
      <c r="C95" s="1157"/>
      <c r="D95" s="1155">
        <v>0.30902777777777779</v>
      </c>
      <c r="E95" s="1157"/>
      <c r="F95" s="31">
        <v>9</v>
      </c>
      <c r="G95" s="91">
        <v>0.27083333333333331</v>
      </c>
      <c r="H95" s="92"/>
      <c r="I95" s="93" t="s">
        <v>4</v>
      </c>
      <c r="J95" s="94"/>
      <c r="K95" s="31">
        <v>43</v>
      </c>
      <c r="L95" s="95">
        <v>0.2638888888888889</v>
      </c>
      <c r="M95" s="96"/>
      <c r="N95" s="95">
        <v>0.29166666666666669</v>
      </c>
      <c r="O95" s="97"/>
      <c r="P95" s="31">
        <v>55</v>
      </c>
      <c r="Q95" s="1666">
        <v>0.28472222222222221</v>
      </c>
      <c r="R95" s="1667"/>
      <c r="S95" s="1666">
        <v>0.30555555555555552</v>
      </c>
      <c r="T95" s="1668"/>
      <c r="U95" s="31">
        <v>61</v>
      </c>
      <c r="V95" s="1645">
        <v>0.3923611111111111</v>
      </c>
      <c r="W95" s="1669"/>
      <c r="X95" s="1644">
        <v>0.41666666666666669</v>
      </c>
      <c r="Y95" s="1645"/>
      <c r="Z95" s="31">
        <v>55</v>
      </c>
      <c r="AA95" s="98">
        <v>0.2638888888888889</v>
      </c>
      <c r="AB95" s="1156"/>
      <c r="AC95" s="98">
        <v>0.28472222222222221</v>
      </c>
      <c r="AD95" s="1157"/>
      <c r="AE95" s="35">
        <v>61</v>
      </c>
      <c r="AG95" s="3"/>
      <c r="AH95" s="3"/>
      <c r="AI95" s="3"/>
      <c r="AJ95" s="3"/>
      <c r="AK95" s="3"/>
    </row>
    <row r="96" spans="2:41" ht="20.45" customHeight="1" x14ac:dyDescent="0.2">
      <c r="B96" s="88" t="s">
        <v>4</v>
      </c>
      <c r="C96" s="1157"/>
      <c r="D96" s="1155">
        <v>0.33333333333333331</v>
      </c>
      <c r="E96" s="1157"/>
      <c r="F96" s="31">
        <v>19</v>
      </c>
      <c r="G96" s="91">
        <v>0.28472222222222221</v>
      </c>
      <c r="H96" s="92"/>
      <c r="I96" s="93">
        <v>0.30208333333333331</v>
      </c>
      <c r="J96" s="94"/>
      <c r="K96" s="31">
        <v>60</v>
      </c>
      <c r="L96" s="95">
        <v>0.29166666666666669</v>
      </c>
      <c r="M96" s="96" t="s">
        <v>110</v>
      </c>
      <c r="N96" s="95">
        <v>0.31944444444444448</v>
      </c>
      <c r="O96" s="97" t="s">
        <v>110</v>
      </c>
      <c r="P96" s="31">
        <v>53</v>
      </c>
      <c r="Q96" s="1666">
        <v>0.2986111111111111</v>
      </c>
      <c r="R96" s="1667"/>
      <c r="S96" s="1666">
        <v>0.31944444444444448</v>
      </c>
      <c r="T96" s="1668"/>
      <c r="U96" s="31">
        <v>39</v>
      </c>
      <c r="V96" s="1645">
        <v>0.43402777777777773</v>
      </c>
      <c r="W96" s="1669"/>
      <c r="X96" s="1644">
        <v>0.45833333333333331</v>
      </c>
      <c r="Y96" s="1645"/>
      <c r="Z96" s="31">
        <v>42</v>
      </c>
      <c r="AA96" s="98">
        <v>0.27777777777777779</v>
      </c>
      <c r="AB96" s="1156" t="s">
        <v>111</v>
      </c>
      <c r="AC96" s="98">
        <v>0.2986111111111111</v>
      </c>
      <c r="AD96" s="1157" t="s">
        <v>111</v>
      </c>
      <c r="AE96" s="35">
        <v>38</v>
      </c>
    </row>
    <row r="97" spans="2:944" ht="20.45" customHeight="1" x14ac:dyDescent="0.2">
      <c r="B97" s="1209">
        <v>0.30208333333333331</v>
      </c>
      <c r="C97" s="1157" t="s">
        <v>109</v>
      </c>
      <c r="D97" s="1155">
        <v>0.36458333333333331</v>
      </c>
      <c r="E97" s="1157" t="s">
        <v>109</v>
      </c>
      <c r="F97" s="31">
        <v>44</v>
      </c>
      <c r="G97" s="91">
        <v>0.29166666666666669</v>
      </c>
      <c r="H97" s="92" t="s">
        <v>112</v>
      </c>
      <c r="I97" s="93">
        <v>0.3125</v>
      </c>
      <c r="J97" s="94" t="s">
        <v>112</v>
      </c>
      <c r="K97" s="31">
        <v>54</v>
      </c>
      <c r="L97" s="95">
        <v>0.30208333333333331</v>
      </c>
      <c r="M97" s="96" t="s">
        <v>110</v>
      </c>
      <c r="N97" s="95">
        <v>0.3298611111111111</v>
      </c>
      <c r="O97" s="97" t="s">
        <v>110</v>
      </c>
      <c r="P97" s="31">
        <v>57</v>
      </c>
      <c r="Q97" s="1666">
        <v>0.31944444444444448</v>
      </c>
      <c r="R97" s="1667"/>
      <c r="S97" s="1666" t="s">
        <v>33</v>
      </c>
      <c r="T97" s="1668"/>
      <c r="U97" s="31">
        <v>45</v>
      </c>
      <c r="V97" s="1645">
        <v>0.46180555555555558</v>
      </c>
      <c r="W97" s="1669"/>
      <c r="X97" s="1644">
        <v>0.4861111111111111</v>
      </c>
      <c r="Y97" s="1645"/>
      <c r="Z97" s="31">
        <v>37</v>
      </c>
      <c r="AA97" s="98">
        <v>0.29166666666666669</v>
      </c>
      <c r="AB97" s="1156"/>
      <c r="AC97" s="98">
        <v>0.3125</v>
      </c>
      <c r="AD97" s="1157"/>
      <c r="AE97" s="35">
        <v>50</v>
      </c>
    </row>
    <row r="98" spans="2:944" ht="20.45" customHeight="1" x14ac:dyDescent="0.2">
      <c r="B98" s="1209">
        <v>0.32291666666666669</v>
      </c>
      <c r="C98" s="1157" t="s">
        <v>113</v>
      </c>
      <c r="D98" s="1155" t="s">
        <v>33</v>
      </c>
      <c r="E98" s="1157"/>
      <c r="F98" s="31">
        <v>51</v>
      </c>
      <c r="G98" s="91">
        <v>0.30208333333333331</v>
      </c>
      <c r="H98" s="92"/>
      <c r="I98" s="93">
        <v>0.32291666666666669</v>
      </c>
      <c r="J98" s="94"/>
      <c r="K98" s="31">
        <v>37</v>
      </c>
      <c r="L98" s="95">
        <v>0.3125</v>
      </c>
      <c r="M98" s="96"/>
      <c r="N98" s="95">
        <v>0.34027777777777773</v>
      </c>
      <c r="O98" s="97"/>
      <c r="P98" s="31">
        <v>3</v>
      </c>
      <c r="Q98" s="1752">
        <v>0.36458333333333331</v>
      </c>
      <c r="R98" s="1753"/>
      <c r="S98" s="1752">
        <v>0.38541666666666669</v>
      </c>
      <c r="T98" s="1754"/>
      <c r="U98" s="31">
        <v>53</v>
      </c>
      <c r="V98" s="1645">
        <v>0.55555555555555558</v>
      </c>
      <c r="W98" s="1669"/>
      <c r="X98" s="1644">
        <v>0.57986111111111105</v>
      </c>
      <c r="Y98" s="1645"/>
      <c r="Z98" s="31">
        <v>38</v>
      </c>
      <c r="AA98" s="98">
        <v>0.30208333333333331</v>
      </c>
      <c r="AB98" s="1156"/>
      <c r="AC98" s="98">
        <v>0.32291666666666669</v>
      </c>
      <c r="AD98" s="1157"/>
      <c r="AE98" s="35">
        <v>47</v>
      </c>
      <c r="AJE98" s="100"/>
      <c r="AJF98" s="100"/>
      <c r="AJG98" s="100"/>
      <c r="AJH98" s="100"/>
    </row>
    <row r="99" spans="2:944" ht="20.45" customHeight="1" x14ac:dyDescent="0.2">
      <c r="B99" s="1209">
        <v>0.34722222222222227</v>
      </c>
      <c r="C99" s="1157"/>
      <c r="D99" s="1155">
        <v>0.39583333333333331</v>
      </c>
      <c r="E99" s="1157"/>
      <c r="F99" s="31">
        <v>54</v>
      </c>
      <c r="G99" s="91">
        <v>0.3125</v>
      </c>
      <c r="H99" s="92"/>
      <c r="I99" s="93">
        <v>0.3298611111111111</v>
      </c>
      <c r="J99" s="94"/>
      <c r="K99" s="31">
        <v>32</v>
      </c>
      <c r="L99" s="95">
        <v>0.32291666666666669</v>
      </c>
      <c r="M99" s="96"/>
      <c r="N99" s="95">
        <v>0.35069444444444442</v>
      </c>
      <c r="O99" s="97"/>
      <c r="P99" s="31">
        <v>61</v>
      </c>
      <c r="Q99" s="1752">
        <v>0.51041666666666663</v>
      </c>
      <c r="R99" s="1753"/>
      <c r="S99" s="1752">
        <v>0.53125</v>
      </c>
      <c r="T99" s="1754"/>
      <c r="U99" s="31">
        <v>61</v>
      </c>
      <c r="V99" s="1720">
        <v>0.62152777777777779</v>
      </c>
      <c r="W99" s="1719"/>
      <c r="X99" s="1718">
        <v>0.64583333333333337</v>
      </c>
      <c r="Y99" s="1720"/>
      <c r="Z99" s="31">
        <v>53</v>
      </c>
      <c r="AA99" s="98">
        <v>0.3125</v>
      </c>
      <c r="AB99" s="1156" t="s">
        <v>111</v>
      </c>
      <c r="AC99" s="98">
        <v>0.33333333333333298</v>
      </c>
      <c r="AD99" s="1157" t="s">
        <v>111</v>
      </c>
      <c r="AE99" s="35">
        <v>42</v>
      </c>
      <c r="AJE99" s="100"/>
      <c r="AJF99" s="100"/>
      <c r="AJG99" s="100"/>
      <c r="AJH99" s="100"/>
    </row>
    <row r="100" spans="2:944" s="3" customFormat="1" ht="20.45" customHeight="1" x14ac:dyDescent="0.25">
      <c r="B100" s="1209">
        <v>0.72222222222222221</v>
      </c>
      <c r="C100" s="1157"/>
      <c r="D100" s="1155">
        <v>0.76388888888888884</v>
      </c>
      <c r="E100" s="1157"/>
      <c r="F100" s="31">
        <v>27</v>
      </c>
      <c r="G100" s="1157" t="s">
        <v>33</v>
      </c>
      <c r="H100" s="92"/>
      <c r="I100" s="93">
        <v>0.34027777777777773</v>
      </c>
      <c r="J100" s="94"/>
      <c r="K100" s="31">
        <v>45</v>
      </c>
      <c r="L100" s="95">
        <v>0.3576388888888889</v>
      </c>
      <c r="M100" s="96" t="s">
        <v>110</v>
      </c>
      <c r="N100" s="95">
        <v>0.38541666666666669</v>
      </c>
      <c r="O100" s="97" t="s">
        <v>110</v>
      </c>
      <c r="P100" s="31">
        <v>37</v>
      </c>
      <c r="Q100" s="1752">
        <v>0.58333333333333337</v>
      </c>
      <c r="R100" s="1753"/>
      <c r="S100" s="1752">
        <v>0.60416666666666663</v>
      </c>
      <c r="T100" s="1754"/>
      <c r="U100" s="31">
        <v>50</v>
      </c>
      <c r="V100" s="1645">
        <v>0.72569444444444453</v>
      </c>
      <c r="W100" s="1669"/>
      <c r="X100" s="1644">
        <v>0.75</v>
      </c>
      <c r="Y100" s="1645"/>
      <c r="Z100" s="31">
        <v>54</v>
      </c>
      <c r="AA100" s="98">
        <v>0.32291666666666669</v>
      </c>
      <c r="AB100" s="1156"/>
      <c r="AC100" s="98">
        <v>0.34375</v>
      </c>
      <c r="AD100" s="1157"/>
      <c r="AE100" s="35">
        <v>43</v>
      </c>
      <c r="AG100" s="5"/>
      <c r="AH100" s="5"/>
      <c r="AI100" s="5"/>
      <c r="AJ100" s="5"/>
      <c r="AK100" s="5"/>
    </row>
    <row r="101" spans="2:944" ht="20.45" customHeight="1" x14ac:dyDescent="0.2">
      <c r="B101" s="1209">
        <v>0.74305555555555547</v>
      </c>
      <c r="C101" s="1157" t="s">
        <v>109</v>
      </c>
      <c r="D101" s="1155">
        <v>0.79513888888888884</v>
      </c>
      <c r="E101" s="1157" t="s">
        <v>109</v>
      </c>
      <c r="F101" s="31">
        <v>57</v>
      </c>
      <c r="G101" s="91">
        <v>0.3263888888888889</v>
      </c>
      <c r="H101" s="92" t="s">
        <v>112</v>
      </c>
      <c r="I101" s="93">
        <v>0.34722222222222227</v>
      </c>
      <c r="J101" s="94" t="s">
        <v>112</v>
      </c>
      <c r="K101" s="31">
        <v>55</v>
      </c>
      <c r="L101" s="95">
        <v>0.3888888888888889</v>
      </c>
      <c r="M101" s="96"/>
      <c r="N101" s="95">
        <v>0.41666666666666669</v>
      </c>
      <c r="O101" s="97"/>
      <c r="P101" s="31">
        <v>60</v>
      </c>
      <c r="Q101" s="1752">
        <v>0.67361111111111116</v>
      </c>
      <c r="R101" s="1753"/>
      <c r="S101" s="1752">
        <v>0.69444444444444453</v>
      </c>
      <c r="T101" s="1754"/>
      <c r="U101" s="31">
        <v>51</v>
      </c>
      <c r="V101" s="1645">
        <v>0.76736111111111116</v>
      </c>
      <c r="W101" s="1669"/>
      <c r="X101" s="1644">
        <v>0.79166666666666663</v>
      </c>
      <c r="Y101" s="1645"/>
      <c r="Z101" s="31">
        <v>36</v>
      </c>
      <c r="AA101" s="98">
        <v>0.33333333333333331</v>
      </c>
      <c r="AB101" s="1156"/>
      <c r="AC101" s="98">
        <v>0.35416666666666702</v>
      </c>
      <c r="AD101" s="1157"/>
      <c r="AE101" s="35">
        <v>60</v>
      </c>
    </row>
    <row r="102" spans="2:944" s="3" customFormat="1" ht="20.45" customHeight="1" x14ac:dyDescent="0.25">
      <c r="B102" s="1210"/>
      <c r="C102" s="102"/>
      <c r="D102" s="103"/>
      <c r="E102" s="102"/>
      <c r="F102" s="56"/>
      <c r="G102" s="91">
        <v>0.35416666666666669</v>
      </c>
      <c r="H102" s="92" t="s">
        <v>112</v>
      </c>
      <c r="I102" s="93">
        <v>0.375</v>
      </c>
      <c r="J102" s="94" t="s">
        <v>112</v>
      </c>
      <c r="K102" s="31">
        <v>47</v>
      </c>
      <c r="L102" s="95">
        <v>0.45833333333333331</v>
      </c>
      <c r="M102" s="96" t="s">
        <v>110</v>
      </c>
      <c r="N102" s="95">
        <v>0.4861111111111111</v>
      </c>
      <c r="O102" s="97" t="s">
        <v>110</v>
      </c>
      <c r="P102" s="31">
        <v>44</v>
      </c>
      <c r="Q102" s="1752">
        <v>0.72222222222222221</v>
      </c>
      <c r="R102" s="1753"/>
      <c r="S102" s="1752">
        <v>0.74305555555555547</v>
      </c>
      <c r="T102" s="1754"/>
      <c r="U102" s="31">
        <v>56</v>
      </c>
      <c r="V102" s="1670"/>
      <c r="W102" s="1671"/>
      <c r="X102" s="1672"/>
      <c r="Y102" s="1670"/>
      <c r="Z102" s="1670"/>
      <c r="AA102" s="98">
        <v>0.35069444444444442</v>
      </c>
      <c r="AB102" s="1156" t="s">
        <v>111</v>
      </c>
      <c r="AC102" s="98">
        <v>0.37152777777777773</v>
      </c>
      <c r="AD102" s="1157" t="s">
        <v>111</v>
      </c>
      <c r="AE102" s="35">
        <v>39</v>
      </c>
      <c r="AG102" s="5"/>
      <c r="AH102" s="5"/>
      <c r="AI102" s="5"/>
      <c r="AJ102" s="5"/>
      <c r="AK102" s="5"/>
    </row>
    <row r="103" spans="2:944" ht="20.45" customHeight="1" x14ac:dyDescent="0.2">
      <c r="B103" s="101"/>
      <c r="C103" s="102"/>
      <c r="D103" s="102"/>
      <c r="E103" s="102"/>
      <c r="F103" s="56"/>
      <c r="G103" s="91">
        <v>0.38541666666666669</v>
      </c>
      <c r="H103" s="92"/>
      <c r="I103" s="93">
        <v>0.40277777777777773</v>
      </c>
      <c r="J103" s="94"/>
      <c r="K103" s="31">
        <v>45</v>
      </c>
      <c r="L103" s="95">
        <v>0.5</v>
      </c>
      <c r="M103" s="96"/>
      <c r="N103" s="95">
        <v>0.52777777777777779</v>
      </c>
      <c r="O103" s="97"/>
      <c r="P103" s="31">
        <v>60</v>
      </c>
      <c r="Q103" s="1752">
        <v>0.75</v>
      </c>
      <c r="R103" s="1753"/>
      <c r="S103" s="1752">
        <v>0.77083333333333337</v>
      </c>
      <c r="T103" s="1754"/>
      <c r="U103" s="31">
        <v>41</v>
      </c>
      <c r="V103" s="104"/>
      <c r="W103" s="104"/>
      <c r="X103" s="104"/>
      <c r="Y103" s="104"/>
      <c r="Z103" s="104"/>
      <c r="AA103" s="98">
        <v>0.36805555555555558</v>
      </c>
      <c r="AB103" s="1156"/>
      <c r="AC103" s="98">
        <v>0.3888888888888889</v>
      </c>
      <c r="AD103" s="1157"/>
      <c r="AE103" s="35">
        <v>57</v>
      </c>
    </row>
    <row r="104" spans="2:944" ht="20.45" customHeight="1" x14ac:dyDescent="0.2">
      <c r="B104" s="101"/>
      <c r="C104" s="102"/>
      <c r="D104" s="102"/>
      <c r="E104" s="102"/>
      <c r="F104" s="56"/>
      <c r="G104" s="91">
        <v>0.41666666666666669</v>
      </c>
      <c r="H104" s="92" t="s">
        <v>112</v>
      </c>
      <c r="I104" s="93">
        <v>0.4375</v>
      </c>
      <c r="J104" s="94" t="s">
        <v>112</v>
      </c>
      <c r="K104" s="31">
        <v>43</v>
      </c>
      <c r="L104" s="95">
        <v>0.54166666666666663</v>
      </c>
      <c r="M104" s="96" t="s">
        <v>110</v>
      </c>
      <c r="N104" s="95">
        <v>0.56944444444444442</v>
      </c>
      <c r="O104" s="97" t="s">
        <v>110</v>
      </c>
      <c r="P104" s="31">
        <v>54</v>
      </c>
      <c r="Q104" s="1752">
        <v>0.79166666666666663</v>
      </c>
      <c r="R104" s="1753"/>
      <c r="S104" s="1752">
        <v>0.8125</v>
      </c>
      <c r="T104" s="1754"/>
      <c r="U104" s="31">
        <v>34</v>
      </c>
      <c r="V104" s="1636">
        <f ca="1">+COUNTA(V93:W104)</f>
        <v>9</v>
      </c>
      <c r="W104" s="1637"/>
      <c r="X104" s="1638" t="s">
        <v>90</v>
      </c>
      <c r="Y104" s="1638"/>
      <c r="Z104" s="1639"/>
      <c r="AA104" s="98">
        <v>0.38541666666666669</v>
      </c>
      <c r="AB104" s="1156"/>
      <c r="AC104" s="98">
        <v>0.40625</v>
      </c>
      <c r="AD104" s="1157"/>
      <c r="AE104" s="35">
        <v>47</v>
      </c>
    </row>
    <row r="105" spans="2:944" ht="20.45" customHeight="1" x14ac:dyDescent="0.2">
      <c r="B105" s="1662">
        <f>+COUNTA(B93:B102)</f>
        <v>8</v>
      </c>
      <c r="C105" s="1637"/>
      <c r="D105" s="1638" t="s">
        <v>90</v>
      </c>
      <c r="E105" s="1638"/>
      <c r="F105" s="1639"/>
      <c r="G105" s="91" t="s">
        <v>114</v>
      </c>
      <c r="H105" s="92"/>
      <c r="I105" s="93" t="s">
        <v>41</v>
      </c>
      <c r="J105" s="94"/>
      <c r="K105" s="31">
        <v>57</v>
      </c>
      <c r="L105" s="95">
        <v>0.56944444444444442</v>
      </c>
      <c r="M105" s="96"/>
      <c r="N105" s="95">
        <v>0.59722222222222221</v>
      </c>
      <c r="O105" s="97"/>
      <c r="P105" s="31">
        <v>47</v>
      </c>
      <c r="Q105" s="1752">
        <v>0.81944444444444453</v>
      </c>
      <c r="R105" s="1753"/>
      <c r="S105" s="1752">
        <v>0.84027777777777779</v>
      </c>
      <c r="T105" s="1754"/>
      <c r="U105" s="31">
        <v>55</v>
      </c>
      <c r="V105" s="104"/>
      <c r="W105" s="104"/>
      <c r="X105" s="104"/>
      <c r="Y105" s="104"/>
      <c r="Z105" s="104"/>
      <c r="AA105" s="98">
        <v>0.4201388888888889</v>
      </c>
      <c r="AB105" s="1156" t="s">
        <v>111</v>
      </c>
      <c r="AC105" s="98">
        <v>0.44097222222222227</v>
      </c>
      <c r="AD105" s="1157" t="s">
        <v>111</v>
      </c>
      <c r="AE105" s="35">
        <v>61</v>
      </c>
    </row>
    <row r="106" spans="2:944" ht="20.45" customHeight="1" x14ac:dyDescent="0.2">
      <c r="B106" s="101"/>
      <c r="C106" s="102"/>
      <c r="D106" s="102"/>
      <c r="E106" s="102"/>
      <c r="F106" s="56"/>
      <c r="G106" s="91">
        <v>0.5</v>
      </c>
      <c r="H106" s="92"/>
      <c r="I106" s="93" t="s">
        <v>42</v>
      </c>
      <c r="J106" s="94"/>
      <c r="K106" s="31">
        <v>42</v>
      </c>
      <c r="L106" s="95">
        <v>0.59722222222222221</v>
      </c>
      <c r="M106" s="96" t="s">
        <v>110</v>
      </c>
      <c r="N106" s="95">
        <v>0.625</v>
      </c>
      <c r="O106" s="97" t="s">
        <v>110</v>
      </c>
      <c r="P106" s="31">
        <v>37</v>
      </c>
      <c r="Q106" s="1666">
        <v>0.90277777777777779</v>
      </c>
      <c r="R106" s="1667"/>
      <c r="S106" s="1666">
        <v>0.92361111111111116</v>
      </c>
      <c r="T106" s="1668"/>
      <c r="U106" s="31">
        <v>51</v>
      </c>
      <c r="V106" s="1650" t="s">
        <v>32</v>
      </c>
      <c r="W106" s="1650"/>
      <c r="X106" s="1650"/>
      <c r="Y106" s="1650"/>
      <c r="Z106" s="1650"/>
      <c r="AA106" s="98">
        <v>0.45833333333333331</v>
      </c>
      <c r="AB106" s="1156"/>
      <c r="AC106" s="98">
        <v>0.47916666666666669</v>
      </c>
      <c r="AD106" s="1157"/>
      <c r="AE106" s="35">
        <v>54</v>
      </c>
    </row>
    <row r="107" spans="2:944" ht="20.45" customHeight="1" x14ac:dyDescent="0.2">
      <c r="B107" s="105"/>
      <c r="C107" s="1157"/>
      <c r="D107" s="106"/>
      <c r="E107" s="1157"/>
      <c r="F107" s="107"/>
      <c r="G107" s="91">
        <v>0.55902777777777779</v>
      </c>
      <c r="H107" s="92"/>
      <c r="I107" s="93">
        <v>0.57986111111111105</v>
      </c>
      <c r="J107" s="94"/>
      <c r="K107" s="31">
        <v>55</v>
      </c>
      <c r="L107" s="95">
        <v>0.625</v>
      </c>
      <c r="M107" s="96"/>
      <c r="N107" s="95">
        <v>0.65277777777777779</v>
      </c>
      <c r="O107" s="97"/>
      <c r="P107" s="31">
        <v>33</v>
      </c>
      <c r="Q107" s="1652"/>
      <c r="R107" s="1653"/>
      <c r="S107" s="1653"/>
      <c r="T107" s="1653"/>
      <c r="U107" s="1654"/>
      <c r="V107" s="1651"/>
      <c r="W107" s="1651"/>
      <c r="X107" s="1651"/>
      <c r="Y107" s="1651"/>
      <c r="Z107" s="1651"/>
      <c r="AA107" s="98">
        <v>0.47916666666666669</v>
      </c>
      <c r="AB107" s="1156"/>
      <c r="AC107" s="98">
        <v>0.5</v>
      </c>
      <c r="AD107" s="1157"/>
      <c r="AE107" s="35">
        <v>61</v>
      </c>
    </row>
    <row r="108" spans="2:944" ht="20.45" customHeight="1" x14ac:dyDescent="0.2">
      <c r="B108" s="105"/>
      <c r="C108" s="1157"/>
      <c r="D108" s="106"/>
      <c r="E108" s="1157"/>
      <c r="F108" s="107"/>
      <c r="G108" s="98">
        <v>0.59027777777777779</v>
      </c>
      <c r="H108" s="107"/>
      <c r="I108" s="98">
        <v>0.61111111111111105</v>
      </c>
      <c r="J108" s="106"/>
      <c r="K108" s="31">
        <v>41</v>
      </c>
      <c r="L108" s="95">
        <v>0.65625</v>
      </c>
      <c r="M108" s="96" t="s">
        <v>110</v>
      </c>
      <c r="N108" s="95">
        <v>0.68402777777777779</v>
      </c>
      <c r="O108" s="97" t="s">
        <v>110</v>
      </c>
      <c r="P108" s="31">
        <v>54</v>
      </c>
      <c r="Q108" s="1152"/>
      <c r="R108" s="1153"/>
      <c r="S108" s="1153"/>
      <c r="T108" s="1153"/>
      <c r="U108" s="1154"/>
      <c r="V108" s="1651"/>
      <c r="W108" s="1651"/>
      <c r="X108" s="1651"/>
      <c r="Y108" s="1651"/>
      <c r="Z108" s="1651"/>
      <c r="AA108" s="98">
        <v>0.51041666666666663</v>
      </c>
      <c r="AB108" s="1156" t="s">
        <v>111</v>
      </c>
      <c r="AC108" s="98">
        <v>0.53125</v>
      </c>
      <c r="AD108" s="1157" t="s">
        <v>111</v>
      </c>
      <c r="AE108" s="35">
        <v>43</v>
      </c>
    </row>
    <row r="109" spans="2:944" ht="20.45" customHeight="1" x14ac:dyDescent="0.2">
      <c r="B109" s="105"/>
      <c r="C109" s="1157"/>
      <c r="D109" s="106"/>
      <c r="E109" s="1157"/>
      <c r="F109" s="107"/>
      <c r="G109" s="91">
        <v>0.63194444444444442</v>
      </c>
      <c r="H109" s="92"/>
      <c r="I109" s="93">
        <v>0.65277777777777779</v>
      </c>
      <c r="J109" s="94"/>
      <c r="K109" s="31">
        <v>38</v>
      </c>
      <c r="L109" s="95">
        <v>0.65972222222222221</v>
      </c>
      <c r="M109" s="96"/>
      <c r="N109" s="95">
        <v>0.6875</v>
      </c>
      <c r="O109" s="97"/>
      <c r="P109" s="31">
        <v>41</v>
      </c>
      <c r="Q109" s="111"/>
      <c r="R109" s="112"/>
      <c r="S109" s="112"/>
      <c r="T109" s="112"/>
      <c r="U109" s="113"/>
      <c r="V109" s="1655" t="s">
        <v>115</v>
      </c>
      <c r="W109" s="1655"/>
      <c r="X109" s="1655"/>
      <c r="Y109" s="1655"/>
      <c r="Z109" s="1655"/>
      <c r="AA109" s="98">
        <v>0.54166666666666663</v>
      </c>
      <c r="AB109" s="1156"/>
      <c r="AC109" s="98">
        <v>0.5625</v>
      </c>
      <c r="AD109" s="1157"/>
      <c r="AE109" s="35">
        <v>44</v>
      </c>
    </row>
    <row r="110" spans="2:944" ht="20.45" customHeight="1" x14ac:dyDescent="0.2">
      <c r="B110" s="105"/>
      <c r="C110" s="1157"/>
      <c r="D110" s="106"/>
      <c r="E110" s="1157"/>
      <c r="F110" s="107"/>
      <c r="G110" s="91">
        <v>0.65625</v>
      </c>
      <c r="H110" s="92"/>
      <c r="I110" s="93">
        <v>0.67708333333333337</v>
      </c>
      <c r="J110" s="94"/>
      <c r="K110" s="31">
        <v>60</v>
      </c>
      <c r="L110" s="95">
        <v>0.69097222222222221</v>
      </c>
      <c r="M110" s="96" t="s">
        <v>110</v>
      </c>
      <c r="N110" s="95">
        <v>0.71875</v>
      </c>
      <c r="O110" s="97" t="s">
        <v>110</v>
      </c>
      <c r="P110" s="31">
        <v>53</v>
      </c>
      <c r="Q110" s="111"/>
      <c r="R110" s="112"/>
      <c r="S110" s="112"/>
      <c r="T110" s="112"/>
      <c r="U110" s="113"/>
      <c r="V110" s="1656"/>
      <c r="W110" s="1656"/>
      <c r="X110" s="1656"/>
      <c r="Y110" s="1656"/>
      <c r="Z110" s="1656"/>
      <c r="AA110" s="98">
        <v>0.5625</v>
      </c>
      <c r="AB110" s="1156" t="s">
        <v>111</v>
      </c>
      <c r="AC110" s="98">
        <v>0.58333333333333337</v>
      </c>
      <c r="AD110" s="1157" t="s">
        <v>111</v>
      </c>
      <c r="AE110" s="35">
        <v>53</v>
      </c>
      <c r="AG110" s="3"/>
      <c r="AH110" s="3"/>
    </row>
    <row r="111" spans="2:944" ht="20.45" customHeight="1" x14ac:dyDescent="0.2">
      <c r="B111" s="105"/>
      <c r="C111" s="106"/>
      <c r="D111" s="106"/>
      <c r="E111" s="106"/>
      <c r="F111" s="107"/>
      <c r="G111" s="91">
        <v>0.65972222222222221</v>
      </c>
      <c r="H111" s="92"/>
      <c r="I111" s="93">
        <v>0.68055555555555547</v>
      </c>
      <c r="J111" s="94"/>
      <c r="K111" s="31">
        <v>55</v>
      </c>
      <c r="L111" s="95" t="s">
        <v>51</v>
      </c>
      <c r="M111" s="96"/>
      <c r="N111" s="95" t="s">
        <v>52</v>
      </c>
      <c r="O111" s="97"/>
      <c r="P111" s="31">
        <v>48</v>
      </c>
      <c r="Q111" s="111"/>
      <c r="R111" s="112"/>
      <c r="S111" s="112"/>
      <c r="T111" s="112"/>
      <c r="U111" s="113"/>
      <c r="V111" s="1657" t="s">
        <v>29</v>
      </c>
      <c r="W111" s="1658"/>
      <c r="X111" s="1658"/>
      <c r="Y111" s="1658"/>
      <c r="Z111" s="1659"/>
      <c r="AA111" s="98">
        <v>0.59027777777777779</v>
      </c>
      <c r="AB111" s="1156"/>
      <c r="AC111" s="98">
        <v>0.61111111111111105</v>
      </c>
      <c r="AD111" s="1157"/>
      <c r="AE111" s="35">
        <v>61</v>
      </c>
      <c r="AG111" s="26"/>
      <c r="AH111" s="26"/>
    </row>
    <row r="112" spans="2:944" ht="20.45" customHeight="1" x14ac:dyDescent="0.2">
      <c r="B112" s="105"/>
      <c r="C112" s="1157"/>
      <c r="D112" s="106"/>
      <c r="E112" s="1157"/>
      <c r="F112" s="107"/>
      <c r="G112" s="91">
        <v>0.66666666666666663</v>
      </c>
      <c r="H112" s="92"/>
      <c r="I112" s="93">
        <v>0.69097222222222221</v>
      </c>
      <c r="J112" s="114"/>
      <c r="K112" s="115">
        <v>48</v>
      </c>
      <c r="L112" s="95" t="s">
        <v>53</v>
      </c>
      <c r="M112" s="96" t="s">
        <v>110</v>
      </c>
      <c r="N112" s="95" t="s">
        <v>54</v>
      </c>
      <c r="O112" s="97" t="s">
        <v>110</v>
      </c>
      <c r="P112" s="31">
        <v>55</v>
      </c>
      <c r="Q112" s="1636">
        <f>+COUNTA(Q93:R108)</f>
        <v>13</v>
      </c>
      <c r="R112" s="1637"/>
      <c r="S112" s="1638" t="s">
        <v>90</v>
      </c>
      <c r="T112" s="1638"/>
      <c r="U112" s="1639"/>
      <c r="V112" s="1660"/>
      <c r="W112" s="1660"/>
      <c r="X112" s="1660"/>
      <c r="Y112" s="1660"/>
      <c r="Z112" s="1661"/>
      <c r="AA112" s="98">
        <v>0.61111111111111105</v>
      </c>
      <c r="AB112" s="1156"/>
      <c r="AC112" s="98">
        <v>0.63194444444444442</v>
      </c>
      <c r="AD112" s="1157"/>
      <c r="AE112" s="35">
        <v>51</v>
      </c>
      <c r="AG112" s="26"/>
      <c r="AH112" s="26"/>
    </row>
    <row r="113" spans="2:34" ht="20.45" customHeight="1" x14ac:dyDescent="0.2">
      <c r="B113" s="105"/>
      <c r="C113" s="1157"/>
      <c r="D113" s="106"/>
      <c r="E113" s="1157"/>
      <c r="F113" s="107"/>
      <c r="G113" s="91">
        <v>0.67013888888888884</v>
      </c>
      <c r="H113" s="92"/>
      <c r="I113" s="93">
        <v>0.69444444444444453</v>
      </c>
      <c r="J113" s="114"/>
      <c r="K113" s="115">
        <v>50</v>
      </c>
      <c r="L113" s="95" t="s">
        <v>57</v>
      </c>
      <c r="M113" s="96"/>
      <c r="N113" s="95" t="s">
        <v>58</v>
      </c>
      <c r="O113" s="97"/>
      <c r="P113" s="31">
        <v>38</v>
      </c>
      <c r="Q113" s="116"/>
      <c r="R113" s="104"/>
      <c r="S113" s="104"/>
      <c r="T113" s="104"/>
      <c r="U113" s="117"/>
      <c r="V113" s="1644">
        <v>0.29166666666666669</v>
      </c>
      <c r="W113" s="1645"/>
      <c r="X113" s="1645"/>
      <c r="Y113" s="1645"/>
      <c r="Z113" s="31">
        <v>62</v>
      </c>
      <c r="AA113" s="98">
        <v>0.625</v>
      </c>
      <c r="AB113" s="1156"/>
      <c r="AC113" s="98">
        <v>0.64583333333333304</v>
      </c>
      <c r="AD113" s="1157"/>
      <c r="AE113" s="35">
        <v>44</v>
      </c>
      <c r="AG113" s="26"/>
      <c r="AH113" s="26"/>
    </row>
    <row r="114" spans="2:34" ht="20.45" customHeight="1" x14ac:dyDescent="0.2">
      <c r="B114" s="105"/>
      <c r="C114" s="1157"/>
      <c r="D114" s="106"/>
      <c r="E114" s="1157"/>
      <c r="F114" s="107"/>
      <c r="G114" s="91">
        <v>0.70833333333333337</v>
      </c>
      <c r="H114" s="92"/>
      <c r="I114" s="93">
        <v>0.72916666666666663</v>
      </c>
      <c r="J114" s="94"/>
      <c r="K114" s="31">
        <v>34</v>
      </c>
      <c r="L114" s="95">
        <v>0.79166666666666663</v>
      </c>
      <c r="M114" s="96" t="s">
        <v>110</v>
      </c>
      <c r="N114" s="95" t="s">
        <v>55</v>
      </c>
      <c r="O114" s="97" t="s">
        <v>110</v>
      </c>
      <c r="P114" s="31">
        <v>54</v>
      </c>
      <c r="Q114" s="116"/>
      <c r="R114" s="104"/>
      <c r="S114" s="104"/>
      <c r="T114" s="104"/>
      <c r="U114" s="117"/>
      <c r="V114" s="1644">
        <v>0.3125</v>
      </c>
      <c r="W114" s="1645"/>
      <c r="X114" s="1645"/>
      <c r="Y114" s="1645"/>
      <c r="Z114" s="31">
        <v>62</v>
      </c>
      <c r="AA114" s="98">
        <v>0.64930555555555558</v>
      </c>
      <c r="AB114" s="1156" t="s">
        <v>111</v>
      </c>
      <c r="AC114" s="98">
        <v>0.67013888888888884</v>
      </c>
      <c r="AD114" s="1157" t="s">
        <v>111</v>
      </c>
      <c r="AE114" s="35">
        <v>34</v>
      </c>
      <c r="AG114" s="26"/>
      <c r="AH114" s="26"/>
    </row>
    <row r="115" spans="2:34" ht="20.45" customHeight="1" x14ac:dyDescent="0.2">
      <c r="B115" s="105"/>
      <c r="C115" s="1157"/>
      <c r="D115" s="106"/>
      <c r="E115" s="1157"/>
      <c r="F115" s="107"/>
      <c r="G115" s="91">
        <v>0.75694444444444453</v>
      </c>
      <c r="H115" s="92"/>
      <c r="I115" s="93">
        <v>0.77777777777777779</v>
      </c>
      <c r="J115" s="94"/>
      <c r="K115" s="31">
        <v>45</v>
      </c>
      <c r="L115" s="95" t="s">
        <v>59</v>
      </c>
      <c r="M115" s="96"/>
      <c r="N115" s="95" t="s">
        <v>60</v>
      </c>
      <c r="O115" s="97"/>
      <c r="P115" s="31">
        <v>41</v>
      </c>
      <c r="Q115" s="116"/>
      <c r="R115" s="104"/>
      <c r="S115" s="104"/>
      <c r="T115" s="104"/>
      <c r="U115" s="117"/>
      <c r="V115" s="1644">
        <v>0.33333333333333331</v>
      </c>
      <c r="W115" s="1645"/>
      <c r="X115" s="1645"/>
      <c r="Y115" s="1645"/>
      <c r="Z115" s="31">
        <v>62</v>
      </c>
      <c r="AA115" s="98">
        <v>0.66666666666666663</v>
      </c>
      <c r="AB115" s="1156"/>
      <c r="AC115" s="98">
        <v>0.6875</v>
      </c>
      <c r="AD115" s="1157"/>
      <c r="AE115" s="35">
        <v>56</v>
      </c>
      <c r="AG115" s="26"/>
      <c r="AH115" s="26"/>
    </row>
    <row r="116" spans="2:34" ht="20.45" customHeight="1" x14ac:dyDescent="0.2">
      <c r="B116" s="105"/>
      <c r="C116" s="1157"/>
      <c r="D116" s="106"/>
      <c r="E116" s="1157"/>
      <c r="F116" s="107"/>
      <c r="G116" s="91">
        <v>0.79166666666666663</v>
      </c>
      <c r="H116" s="92"/>
      <c r="I116" s="98">
        <v>0.8125</v>
      </c>
      <c r="J116" s="106"/>
      <c r="K116" s="31">
        <v>50</v>
      </c>
      <c r="L116" s="95">
        <v>0.875</v>
      </c>
      <c r="M116" s="96" t="s">
        <v>110</v>
      </c>
      <c r="N116" s="95">
        <v>0.89930555555555547</v>
      </c>
      <c r="O116" s="97" t="s">
        <v>110</v>
      </c>
      <c r="P116" s="31">
        <v>44</v>
      </c>
      <c r="Q116" s="116"/>
      <c r="R116" s="104"/>
      <c r="S116" s="104"/>
      <c r="T116" s="104"/>
      <c r="U116" s="117"/>
      <c r="V116" s="1644">
        <v>0.39583333333333331</v>
      </c>
      <c r="W116" s="1645"/>
      <c r="X116" s="1645"/>
      <c r="Y116" s="1645"/>
      <c r="Z116" s="31">
        <v>62</v>
      </c>
      <c r="AA116" s="98">
        <v>0.68055555555555547</v>
      </c>
      <c r="AB116" s="107"/>
      <c r="AC116" s="98">
        <v>0.70138888888888884</v>
      </c>
      <c r="AD116" s="1157"/>
      <c r="AE116" s="35">
        <v>44</v>
      </c>
      <c r="AG116" s="26"/>
      <c r="AH116" s="26"/>
    </row>
    <row r="117" spans="2:34" ht="20.45" customHeight="1" x14ac:dyDescent="0.2">
      <c r="B117" s="105"/>
      <c r="C117" s="1157"/>
      <c r="D117" s="106"/>
      <c r="E117" s="1157"/>
      <c r="F117" s="107"/>
      <c r="G117" s="91">
        <v>0.84027777777777779</v>
      </c>
      <c r="H117" s="92"/>
      <c r="I117" s="98">
        <v>0.85763888888888884</v>
      </c>
      <c r="J117" s="106"/>
      <c r="K117" s="31">
        <v>34</v>
      </c>
      <c r="L117" s="95" t="s">
        <v>15</v>
      </c>
      <c r="M117" s="96"/>
      <c r="N117" s="95" t="s">
        <v>16</v>
      </c>
      <c r="O117" s="97"/>
      <c r="P117" s="31">
        <v>33</v>
      </c>
      <c r="Q117" s="116"/>
      <c r="R117" s="104"/>
      <c r="S117" s="104"/>
      <c r="T117" s="104"/>
      <c r="U117" s="117"/>
      <c r="V117" s="1644">
        <v>0.4375</v>
      </c>
      <c r="W117" s="1645"/>
      <c r="X117" s="1645"/>
      <c r="Y117" s="1645"/>
      <c r="Z117" s="31">
        <v>62</v>
      </c>
      <c r="AA117" s="98">
        <v>0.69444444444444453</v>
      </c>
      <c r="AB117" s="1156"/>
      <c r="AC117" s="98">
        <v>0.71527777777777779</v>
      </c>
      <c r="AD117" s="1157"/>
      <c r="AE117" s="35">
        <v>33</v>
      </c>
      <c r="AG117" s="26"/>
      <c r="AH117" s="26"/>
    </row>
    <row r="118" spans="2:34" ht="20.45" customHeight="1" x14ac:dyDescent="0.2">
      <c r="B118" s="105"/>
      <c r="C118" s="1157"/>
      <c r="D118" s="106"/>
      <c r="E118" s="1157"/>
      <c r="F118" s="107"/>
      <c r="G118" s="91">
        <v>0.91666666666666663</v>
      </c>
      <c r="H118" s="92"/>
      <c r="I118" s="98">
        <v>0.93402777777777779</v>
      </c>
      <c r="J118" s="106"/>
      <c r="K118" s="31">
        <v>53</v>
      </c>
      <c r="L118" s="95">
        <v>0.97916666666666663</v>
      </c>
      <c r="M118" s="96" t="s">
        <v>110</v>
      </c>
      <c r="N118" s="95">
        <v>0</v>
      </c>
      <c r="O118" s="97" t="s">
        <v>110</v>
      </c>
      <c r="P118" s="31">
        <v>55</v>
      </c>
      <c r="Q118" s="116"/>
      <c r="R118" s="104"/>
      <c r="S118" s="104"/>
      <c r="T118" s="104"/>
      <c r="U118" s="117"/>
      <c r="V118" s="1644">
        <v>0.47916666666666669</v>
      </c>
      <c r="W118" s="1645"/>
      <c r="X118" s="1645"/>
      <c r="Y118" s="1645"/>
      <c r="Z118" s="31">
        <v>62</v>
      </c>
      <c r="AA118" s="98">
        <v>0.70833333333333337</v>
      </c>
      <c r="AB118" s="1156" t="s">
        <v>111</v>
      </c>
      <c r="AC118" s="98">
        <v>0.72916666666666696</v>
      </c>
      <c r="AD118" s="1157" t="s">
        <v>111</v>
      </c>
      <c r="AE118" s="35">
        <v>38</v>
      </c>
      <c r="AG118" s="26"/>
      <c r="AH118" s="26"/>
    </row>
    <row r="119" spans="2:34" ht="20.45" customHeight="1" x14ac:dyDescent="0.2">
      <c r="B119" s="105"/>
      <c r="C119" s="1157"/>
      <c r="D119" s="106"/>
      <c r="E119" s="1157"/>
      <c r="F119" s="107"/>
      <c r="G119" s="91">
        <v>0.97916666666666663</v>
      </c>
      <c r="H119" s="92"/>
      <c r="I119" s="98">
        <v>0.99652777777777779</v>
      </c>
      <c r="J119" s="106"/>
      <c r="K119" s="31">
        <v>60</v>
      </c>
      <c r="L119" s="95"/>
      <c r="M119" s="96"/>
      <c r="N119" s="95"/>
      <c r="O119" s="118"/>
      <c r="P119" s="119"/>
      <c r="Q119" s="116"/>
      <c r="R119" s="104"/>
      <c r="S119" s="104"/>
      <c r="T119" s="104"/>
      <c r="U119" s="117"/>
      <c r="V119" s="1644">
        <v>0.52083333333333337</v>
      </c>
      <c r="W119" s="1645"/>
      <c r="X119" s="1645"/>
      <c r="Y119" s="1645"/>
      <c r="Z119" s="31">
        <v>62</v>
      </c>
      <c r="AA119" s="98">
        <v>0.72222222222222221</v>
      </c>
      <c r="AB119" s="1156"/>
      <c r="AC119" s="98">
        <v>0.74305555555555547</v>
      </c>
      <c r="AD119" s="1157"/>
      <c r="AE119" s="35">
        <v>60</v>
      </c>
      <c r="AG119" s="26"/>
      <c r="AH119" s="26"/>
    </row>
    <row r="120" spans="2:34" ht="20.45" customHeight="1" x14ac:dyDescent="0.2">
      <c r="B120" s="105"/>
      <c r="C120" s="1157"/>
      <c r="D120" s="106"/>
      <c r="E120" s="1157"/>
      <c r="F120" s="107"/>
      <c r="G120" s="91"/>
      <c r="H120" s="92"/>
      <c r="I120" s="98"/>
      <c r="J120" s="106"/>
      <c r="K120" s="80"/>
      <c r="L120" s="98"/>
      <c r="M120" s="106"/>
      <c r="N120" s="91"/>
      <c r="O120" s="91"/>
      <c r="P120" s="79"/>
      <c r="Q120" s="116"/>
      <c r="R120" s="104"/>
      <c r="S120" s="104"/>
      <c r="T120" s="104"/>
      <c r="U120" s="117"/>
      <c r="V120" s="1644">
        <v>0.5625</v>
      </c>
      <c r="W120" s="1645"/>
      <c r="X120" s="1645"/>
      <c r="Y120" s="1645"/>
      <c r="Z120" s="31">
        <v>69</v>
      </c>
      <c r="AA120" s="98">
        <v>0.73611111111111116</v>
      </c>
      <c r="AB120" s="1156"/>
      <c r="AC120" s="98">
        <v>0.75694444444444453</v>
      </c>
      <c r="AD120" s="1157"/>
      <c r="AE120" s="35">
        <v>50</v>
      </c>
      <c r="AG120" s="26"/>
      <c r="AH120" s="26"/>
    </row>
    <row r="121" spans="2:34" ht="20.45" customHeight="1" x14ac:dyDescent="0.2">
      <c r="B121" s="105"/>
      <c r="C121" s="1157"/>
      <c r="D121" s="106"/>
      <c r="E121" s="1157"/>
      <c r="F121" s="107"/>
      <c r="G121" s="79"/>
      <c r="H121" s="79"/>
      <c r="I121" s="79"/>
      <c r="J121" s="79"/>
      <c r="K121" s="80"/>
      <c r="L121" s="1646" t="s">
        <v>116</v>
      </c>
      <c r="M121" s="1647"/>
      <c r="N121" s="1647"/>
      <c r="O121" s="1647"/>
      <c r="P121" s="1648"/>
      <c r="Q121" s="116"/>
      <c r="R121" s="104"/>
      <c r="S121" s="104"/>
      <c r="T121" s="104"/>
      <c r="U121" s="117"/>
      <c r="V121" s="1644">
        <v>0.58333333333333337</v>
      </c>
      <c r="W121" s="1645"/>
      <c r="X121" s="1645"/>
      <c r="Y121" s="1645"/>
      <c r="Z121" s="31">
        <v>62</v>
      </c>
      <c r="AA121" s="98">
        <v>0.75</v>
      </c>
      <c r="AB121" s="1156" t="s">
        <v>111</v>
      </c>
      <c r="AC121" s="98">
        <v>0.77083333333333337</v>
      </c>
      <c r="AD121" s="1157" t="s">
        <v>111</v>
      </c>
      <c r="AE121" s="35">
        <v>33</v>
      </c>
    </row>
    <row r="122" spans="2:34" ht="20.45" customHeight="1" x14ac:dyDescent="0.2">
      <c r="B122" s="105"/>
      <c r="C122" s="1157"/>
      <c r="D122" s="106"/>
      <c r="E122" s="1157"/>
      <c r="F122" s="107"/>
      <c r="G122" s="1641" t="s">
        <v>117</v>
      </c>
      <c r="H122" s="1641"/>
      <c r="I122" s="1641"/>
      <c r="J122" s="1641"/>
      <c r="K122" s="1649"/>
      <c r="L122" s="1646" t="s">
        <v>118</v>
      </c>
      <c r="M122" s="1647"/>
      <c r="N122" s="1647"/>
      <c r="O122" s="1647"/>
      <c r="P122" s="1648"/>
      <c r="Q122" s="116"/>
      <c r="R122" s="104"/>
      <c r="S122" s="104"/>
      <c r="T122" s="104"/>
      <c r="U122" s="117"/>
      <c r="V122" s="1644">
        <v>0.60416666666666663</v>
      </c>
      <c r="W122" s="1645"/>
      <c r="X122" s="1645"/>
      <c r="Y122" s="1645"/>
      <c r="Z122" s="31">
        <v>62</v>
      </c>
      <c r="AA122" s="98">
        <v>0.76388888888888884</v>
      </c>
      <c r="AB122" s="1156"/>
      <c r="AC122" s="98">
        <v>0.78472222222222221</v>
      </c>
      <c r="AD122" s="1157"/>
      <c r="AE122" s="35">
        <v>53</v>
      </c>
    </row>
    <row r="123" spans="2:34" ht="20.45" customHeight="1" x14ac:dyDescent="0.2">
      <c r="B123" s="105"/>
      <c r="C123" s="1157"/>
      <c r="D123" s="106"/>
      <c r="E123" s="1157"/>
      <c r="F123" s="107"/>
      <c r="G123" s="1144"/>
      <c r="H123" s="1144"/>
      <c r="I123" s="1144"/>
      <c r="J123" s="1144"/>
      <c r="K123" s="1151"/>
      <c r="L123" s="121"/>
      <c r="M123" s="122"/>
      <c r="N123" s="122"/>
      <c r="O123" s="122"/>
      <c r="P123" s="122"/>
      <c r="Q123" s="116"/>
      <c r="R123" s="104"/>
      <c r="S123" s="104"/>
      <c r="T123" s="104"/>
      <c r="U123" s="117"/>
      <c r="V123" s="1644">
        <v>0.63541666666666663</v>
      </c>
      <c r="W123" s="1645"/>
      <c r="X123" s="1645"/>
      <c r="Y123" s="1645"/>
      <c r="Z123" s="31">
        <v>67</v>
      </c>
      <c r="AA123" s="98">
        <v>0.77777777777777779</v>
      </c>
      <c r="AB123" s="1156"/>
      <c r="AC123" s="98">
        <v>0.79861111111111116</v>
      </c>
      <c r="AD123" s="1157"/>
      <c r="AE123" s="35">
        <v>60</v>
      </c>
    </row>
    <row r="124" spans="2:34" ht="20.45" customHeight="1" x14ac:dyDescent="0.2">
      <c r="B124" s="105"/>
      <c r="C124" s="1157"/>
      <c r="D124" s="106"/>
      <c r="E124" s="1157"/>
      <c r="F124" s="107"/>
      <c r="G124" s="1144"/>
      <c r="H124" s="1144"/>
      <c r="I124" s="1144"/>
      <c r="J124" s="1144"/>
      <c r="K124" s="1151"/>
      <c r="L124" s="1149"/>
      <c r="M124" s="1150"/>
      <c r="N124" s="1150"/>
      <c r="O124" s="1150"/>
      <c r="P124" s="1150"/>
      <c r="Q124" s="116"/>
      <c r="R124" s="104"/>
      <c r="S124" s="104"/>
      <c r="T124" s="104"/>
      <c r="U124" s="117"/>
      <c r="V124" s="1644">
        <v>0.71875</v>
      </c>
      <c r="W124" s="1645"/>
      <c r="X124" s="1645"/>
      <c r="Y124" s="1645"/>
      <c r="Z124" s="31">
        <v>62</v>
      </c>
      <c r="AA124" s="98">
        <v>0.79166666666666663</v>
      </c>
      <c r="AB124" s="1156" t="s">
        <v>111</v>
      </c>
      <c r="AC124" s="98">
        <v>0.8125</v>
      </c>
      <c r="AD124" s="1157" t="s">
        <v>111</v>
      </c>
      <c r="AE124" s="35">
        <v>56</v>
      </c>
    </row>
    <row r="125" spans="2:34" ht="20.45" customHeight="1" x14ac:dyDescent="0.2">
      <c r="B125" s="105"/>
      <c r="C125" s="1157"/>
      <c r="D125" s="106"/>
      <c r="E125" s="1157"/>
      <c r="F125" s="107"/>
      <c r="G125" s="1144"/>
      <c r="H125" s="1144"/>
      <c r="I125" s="1144"/>
      <c r="J125" s="1144"/>
      <c r="K125" s="1151"/>
      <c r="L125" s="1143"/>
      <c r="M125" s="1144"/>
      <c r="N125" s="1144"/>
      <c r="O125" s="1144"/>
      <c r="P125" s="1144"/>
      <c r="Q125" s="116"/>
      <c r="R125" s="104"/>
      <c r="S125" s="104"/>
      <c r="T125" s="104"/>
      <c r="U125" s="117"/>
      <c r="V125" s="1644">
        <v>0.77083333333333337</v>
      </c>
      <c r="W125" s="1645"/>
      <c r="X125" s="1645"/>
      <c r="Y125" s="1645"/>
      <c r="Z125" s="31">
        <v>62</v>
      </c>
      <c r="AA125" s="98">
        <v>0.8125</v>
      </c>
      <c r="AB125" s="1156"/>
      <c r="AC125" s="98">
        <v>0.83333333333333337</v>
      </c>
      <c r="AD125" s="1157"/>
      <c r="AE125" s="35">
        <v>51</v>
      </c>
    </row>
    <row r="126" spans="2:34" ht="20.45" customHeight="1" x14ac:dyDescent="0.2">
      <c r="B126" s="55"/>
      <c r="C126" s="26"/>
      <c r="D126" s="26"/>
      <c r="E126" s="26"/>
      <c r="F126" s="56"/>
      <c r="G126" s="79"/>
      <c r="H126" s="79"/>
      <c r="I126" s="79"/>
      <c r="J126" s="79"/>
      <c r="K126" s="80"/>
      <c r="L126" s="1636">
        <f>+COUNTA(L93:L120)</f>
        <v>25</v>
      </c>
      <c r="M126" s="1637"/>
      <c r="N126" s="1141" t="s">
        <v>90</v>
      </c>
      <c r="O126" s="1141"/>
      <c r="P126" s="1142"/>
      <c r="Q126" s="116"/>
      <c r="R126" s="104"/>
      <c r="S126" s="104"/>
      <c r="T126" s="104"/>
      <c r="U126" s="117"/>
      <c r="V126" s="1644">
        <v>0.8125</v>
      </c>
      <c r="W126" s="1645"/>
      <c r="X126" s="1645"/>
      <c r="Y126" s="1645"/>
      <c r="Z126" s="31">
        <v>63</v>
      </c>
      <c r="AA126" s="98">
        <v>0.83333333333333304</v>
      </c>
      <c r="AB126" s="1156"/>
      <c r="AC126" s="98">
        <v>0.85416666666666696</v>
      </c>
      <c r="AD126" s="1157"/>
      <c r="AE126" s="35">
        <v>53</v>
      </c>
    </row>
    <row r="127" spans="2:34" ht="20.45" customHeight="1" x14ac:dyDescent="0.2">
      <c r="B127" s="55"/>
      <c r="C127" s="26"/>
      <c r="D127" s="26"/>
      <c r="E127" s="26"/>
      <c r="F127" s="56"/>
      <c r="G127" s="1636">
        <f>+COUNTA(G93:G121)</f>
        <v>26</v>
      </c>
      <c r="H127" s="1637"/>
      <c r="I127" s="1638" t="s">
        <v>90</v>
      </c>
      <c r="J127" s="1638"/>
      <c r="K127" s="1639"/>
      <c r="L127" s="1143"/>
      <c r="M127" s="1144"/>
      <c r="N127" s="1144"/>
      <c r="O127" s="1144"/>
      <c r="P127" s="1144"/>
      <c r="Q127" s="116"/>
      <c r="R127" s="104"/>
      <c r="S127" s="104"/>
      <c r="T127" s="104"/>
      <c r="U127" s="117"/>
      <c r="V127" s="1644">
        <v>0.85416666666666663</v>
      </c>
      <c r="W127" s="1645"/>
      <c r="X127" s="1645"/>
      <c r="Y127" s="1645"/>
      <c r="Z127" s="31">
        <v>62</v>
      </c>
      <c r="AA127" s="98">
        <v>0.85416666666666696</v>
      </c>
      <c r="AB127" s="1156" t="s">
        <v>111</v>
      </c>
      <c r="AC127" s="98">
        <v>0.875</v>
      </c>
      <c r="AD127" s="1157" t="s">
        <v>111</v>
      </c>
      <c r="AE127" s="35">
        <v>36</v>
      </c>
    </row>
    <row r="128" spans="2:34" ht="20.45" customHeight="1" x14ac:dyDescent="0.2">
      <c r="B128" s="55"/>
      <c r="C128" s="26"/>
      <c r="D128" s="26"/>
      <c r="E128" s="26"/>
      <c r="F128" s="56"/>
      <c r="G128" s="1161"/>
      <c r="H128" s="1161"/>
      <c r="I128" s="1161"/>
      <c r="J128" s="1161"/>
      <c r="K128" s="1166"/>
      <c r="L128" s="1143"/>
      <c r="M128" s="1144"/>
      <c r="N128" s="1144"/>
      <c r="O128" s="1144"/>
      <c r="P128" s="1144"/>
      <c r="Q128" s="116"/>
      <c r="R128" s="104"/>
      <c r="S128" s="104"/>
      <c r="T128" s="104"/>
      <c r="U128" s="117"/>
      <c r="V128" s="1644">
        <v>0.89583333333333337</v>
      </c>
      <c r="W128" s="1645"/>
      <c r="X128" s="1645"/>
      <c r="Y128" s="1645"/>
      <c r="Z128" s="31">
        <v>62</v>
      </c>
      <c r="AA128" s="98">
        <v>0.875</v>
      </c>
      <c r="AB128" s="1156"/>
      <c r="AC128" s="98">
        <v>0.89583333333333304</v>
      </c>
      <c r="AD128" s="1157"/>
      <c r="AE128" s="35">
        <v>50</v>
      </c>
    </row>
    <row r="129" spans="2:32" ht="20.45" customHeight="1" x14ac:dyDescent="0.2">
      <c r="B129" s="55"/>
      <c r="C129" s="26"/>
      <c r="D129" s="26"/>
      <c r="E129" s="26"/>
      <c r="F129" s="56"/>
      <c r="G129" s="1161"/>
      <c r="H129" s="1161"/>
      <c r="I129" s="1161"/>
      <c r="J129" s="1161"/>
      <c r="K129" s="1166"/>
      <c r="L129" s="1143"/>
      <c r="M129" s="1144"/>
      <c r="N129" s="1144"/>
      <c r="O129" s="1144"/>
      <c r="P129" s="1144"/>
      <c r="Q129" s="116"/>
      <c r="R129" s="104"/>
      <c r="S129" s="104"/>
      <c r="T129" s="104"/>
      <c r="U129" s="117"/>
      <c r="V129" s="1644">
        <v>0.9375</v>
      </c>
      <c r="W129" s="1645"/>
      <c r="X129" s="1645"/>
      <c r="Y129" s="1645"/>
      <c r="Z129" s="31">
        <v>62</v>
      </c>
      <c r="AA129" s="98">
        <v>0.90625</v>
      </c>
      <c r="AB129" s="1156"/>
      <c r="AC129" s="98">
        <v>0.92708333333333337</v>
      </c>
      <c r="AD129" s="1157"/>
      <c r="AE129" s="35">
        <v>45</v>
      </c>
    </row>
    <row r="130" spans="2:32" ht="20.45" customHeight="1" x14ac:dyDescent="0.2">
      <c r="B130" s="55"/>
      <c r="C130" s="26"/>
      <c r="D130" s="26"/>
      <c r="E130" s="26"/>
      <c r="F130" s="56"/>
      <c r="G130" s="1161"/>
      <c r="H130" s="1161"/>
      <c r="I130" s="1161"/>
      <c r="J130" s="1161"/>
      <c r="K130" s="1166"/>
      <c r="L130" s="1143"/>
      <c r="M130" s="1144"/>
      <c r="N130" s="1144"/>
      <c r="O130" s="1144"/>
      <c r="P130" s="1144"/>
      <c r="Q130" s="116"/>
      <c r="R130" s="104"/>
      <c r="S130" s="104"/>
      <c r="T130" s="104"/>
      <c r="U130" s="117"/>
      <c r="V130" s="1644">
        <v>0.96875</v>
      </c>
      <c r="W130" s="1645"/>
      <c r="X130" s="1645"/>
      <c r="Y130" s="1645"/>
      <c r="Z130" s="31">
        <v>62</v>
      </c>
      <c r="AA130" s="98">
        <v>0.9375</v>
      </c>
      <c r="AB130" s="1156" t="s">
        <v>111</v>
      </c>
      <c r="AC130" s="98">
        <v>0.95833333333333337</v>
      </c>
      <c r="AD130" s="1157" t="s">
        <v>111</v>
      </c>
      <c r="AE130" s="35">
        <v>54</v>
      </c>
    </row>
    <row r="131" spans="2:32" ht="20.45" customHeight="1" x14ac:dyDescent="0.2">
      <c r="B131" s="55"/>
      <c r="C131" s="26"/>
      <c r="D131" s="26"/>
      <c r="E131" s="26"/>
      <c r="F131" s="56"/>
      <c r="G131" s="1161"/>
      <c r="H131" s="1161"/>
      <c r="I131" s="1161"/>
      <c r="J131" s="1161"/>
      <c r="K131" s="1166"/>
      <c r="L131" s="1143"/>
      <c r="M131" s="1144"/>
      <c r="N131" s="1144"/>
      <c r="O131" s="1144"/>
      <c r="P131" s="1144"/>
      <c r="Q131" s="116"/>
      <c r="R131" s="104"/>
      <c r="S131" s="104"/>
      <c r="T131" s="104"/>
      <c r="U131" s="117"/>
      <c r="V131" s="1645"/>
      <c r="W131" s="1645"/>
      <c r="X131" s="1645"/>
      <c r="Y131" s="1645"/>
      <c r="Z131" s="31"/>
      <c r="AA131" s="98">
        <v>0.96875</v>
      </c>
      <c r="AB131" s="1156"/>
      <c r="AC131" s="98">
        <v>0.98611111111111116</v>
      </c>
      <c r="AD131" s="1157"/>
      <c r="AE131" s="35">
        <v>34</v>
      </c>
    </row>
    <row r="132" spans="2:32" ht="20.45" customHeight="1" x14ac:dyDescent="0.2">
      <c r="B132" s="55"/>
      <c r="C132" s="26"/>
      <c r="D132" s="26"/>
      <c r="E132" s="26"/>
      <c r="F132" s="56"/>
      <c r="G132" s="1161"/>
      <c r="H132" s="1161"/>
      <c r="I132" s="1161"/>
      <c r="J132" s="1161"/>
      <c r="K132" s="1166"/>
      <c r="L132" s="1143"/>
      <c r="M132" s="1144"/>
      <c r="N132" s="1144"/>
      <c r="O132" s="1144"/>
      <c r="P132" s="1144"/>
      <c r="Q132" s="116"/>
      <c r="R132" s="104"/>
      <c r="S132" s="104"/>
      <c r="T132" s="104"/>
      <c r="U132" s="117"/>
      <c r="AA132" s="98">
        <v>0</v>
      </c>
      <c r="AB132" s="1156"/>
      <c r="AC132" s="98">
        <v>1.7361111111111112E-2</v>
      </c>
      <c r="AD132" s="1157"/>
      <c r="AE132" s="35">
        <v>37</v>
      </c>
    </row>
    <row r="133" spans="2:32" ht="20.45" customHeight="1" x14ac:dyDescent="0.2">
      <c r="B133" s="55"/>
      <c r="C133" s="26"/>
      <c r="D133" s="26"/>
      <c r="E133" s="26"/>
      <c r="F133" s="56"/>
      <c r="G133" s="1161"/>
      <c r="H133" s="1161"/>
      <c r="I133" s="1161"/>
      <c r="J133" s="1161"/>
      <c r="K133" s="1166"/>
      <c r="L133" s="1143"/>
      <c r="M133" s="1144"/>
      <c r="N133" s="1144"/>
      <c r="O133" s="1144"/>
      <c r="P133" s="1144"/>
      <c r="Q133" s="67"/>
      <c r="R133" s="26"/>
      <c r="S133" s="26"/>
      <c r="T133" s="26"/>
      <c r="U133" s="56"/>
      <c r="AA133" s="1640" t="s">
        <v>119</v>
      </c>
      <c r="AB133" s="1641"/>
      <c r="AC133" s="1641"/>
      <c r="AD133" s="1641"/>
      <c r="AE133" s="1642"/>
    </row>
    <row r="134" spans="2:32" ht="20.45" customHeight="1" x14ac:dyDescent="0.2">
      <c r="B134" s="1628" t="s">
        <v>120</v>
      </c>
      <c r="C134" s="1629"/>
      <c r="D134" s="1629"/>
      <c r="E134" s="1632">
        <f ca="1">+B62+G86+L62+V82+Q55+Q84+AA84+AA135+V104+Q112+L126+G127+B105+AG35+B123</f>
        <v>500</v>
      </c>
      <c r="F134" s="1633"/>
      <c r="G134" s="1161"/>
      <c r="H134" s="1161"/>
      <c r="I134" s="1161"/>
      <c r="J134" s="1161"/>
      <c r="K134" s="1166"/>
      <c r="L134" s="1143"/>
      <c r="M134" s="1144"/>
      <c r="N134" s="1144"/>
      <c r="O134" s="1144"/>
      <c r="P134" s="1144"/>
      <c r="Q134" s="67"/>
      <c r="R134" s="26"/>
      <c r="S134" s="26"/>
      <c r="T134" s="26"/>
      <c r="U134" s="56"/>
      <c r="V134" s="1636">
        <f>+COUNTA(V112:W131)</f>
        <v>18</v>
      </c>
      <c r="W134" s="1637"/>
      <c r="X134" s="1638" t="s">
        <v>90</v>
      </c>
      <c r="Y134" s="1638"/>
      <c r="Z134" s="1639"/>
      <c r="AA134" s="1640" t="s">
        <v>121</v>
      </c>
      <c r="AB134" s="1641"/>
      <c r="AC134" s="1641"/>
      <c r="AD134" s="1641"/>
      <c r="AE134" s="1642"/>
    </row>
    <row r="135" spans="2:32" ht="20.45" customHeight="1" x14ac:dyDescent="0.2">
      <c r="B135" s="1628"/>
      <c r="C135" s="1629"/>
      <c r="D135" s="1629"/>
      <c r="E135" s="1632"/>
      <c r="F135" s="1633"/>
      <c r="G135" s="1161"/>
      <c r="H135" s="1161"/>
      <c r="I135" s="1161"/>
      <c r="J135" s="1161"/>
      <c r="K135" s="1166"/>
      <c r="L135" s="1143"/>
      <c r="M135" s="1144"/>
      <c r="N135" s="1144"/>
      <c r="O135" s="1144"/>
      <c r="P135" s="1144"/>
      <c r="Q135" s="67"/>
      <c r="R135" s="26"/>
      <c r="S135" s="26"/>
      <c r="T135" s="26"/>
      <c r="U135" s="56"/>
      <c r="V135" s="26"/>
      <c r="W135" s="26"/>
      <c r="X135" s="26"/>
      <c r="Y135" s="26"/>
      <c r="Z135" s="26"/>
      <c r="AA135" s="1636">
        <f>+COUNTA(AA93:AA132)</f>
        <v>39</v>
      </c>
      <c r="AB135" s="1637"/>
      <c r="AC135" s="1638" t="s">
        <v>90</v>
      </c>
      <c r="AD135" s="1638"/>
      <c r="AE135" s="1643"/>
    </row>
    <row r="136" spans="2:32" ht="20.45" customHeight="1" x14ac:dyDescent="0.2">
      <c r="B136" s="1630"/>
      <c r="C136" s="1631"/>
      <c r="D136" s="1631"/>
      <c r="E136" s="1634"/>
      <c r="F136" s="1635"/>
      <c r="G136" s="1161"/>
      <c r="H136" s="1161"/>
      <c r="I136" s="1161"/>
      <c r="J136" s="1161"/>
      <c r="K136" s="1166"/>
      <c r="L136" s="1143"/>
      <c r="M136" s="1144"/>
      <c r="N136" s="1144"/>
      <c r="O136" s="1144"/>
      <c r="P136" s="1144"/>
      <c r="Q136" s="67"/>
      <c r="R136" s="26"/>
      <c r="S136" s="26"/>
      <c r="T136" s="26"/>
      <c r="U136" s="56"/>
      <c r="V136" s="26"/>
      <c r="W136" s="26"/>
      <c r="X136" s="26"/>
      <c r="Y136" s="26"/>
      <c r="Z136" s="26"/>
      <c r="AA136" s="67"/>
      <c r="AB136" s="26"/>
      <c r="AC136" s="26"/>
      <c r="AD136" s="26"/>
      <c r="AE136" s="71"/>
      <c r="AF136" s="4"/>
    </row>
    <row r="137" spans="2:32" ht="20.45" customHeight="1" x14ac:dyDescent="0.2">
      <c r="B137" s="131" t="s">
        <v>122</v>
      </c>
      <c r="C137" s="132"/>
      <c r="D137" s="132"/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  <c r="X137" s="132"/>
      <c r="Y137" s="132"/>
      <c r="Z137" s="132"/>
      <c r="AA137" s="132"/>
      <c r="AB137" s="132"/>
      <c r="AC137" s="132"/>
      <c r="AD137" s="132"/>
      <c r="AE137" s="133"/>
      <c r="AF137" s="4"/>
    </row>
    <row r="138" spans="2:32" ht="15.75" customHeight="1" thickBot="1" x14ac:dyDescent="0.25">
      <c r="B138" s="134"/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/>
      <c r="AC138" s="135"/>
      <c r="AD138" s="135"/>
      <c r="AE138" s="136"/>
      <c r="AF138" s="4"/>
    </row>
    <row r="139" spans="2:32" ht="15" customHeight="1" thickTop="1" x14ac:dyDescent="0.2">
      <c r="AF139" s="4"/>
    </row>
    <row r="140" spans="2:32" ht="15" customHeight="1" x14ac:dyDescent="0.2">
      <c r="AF140" s="4"/>
    </row>
  </sheetData>
  <mergeCells count="550">
    <mergeCell ref="B7:F8"/>
    <mergeCell ref="G7:K8"/>
    <mergeCell ref="L7:P8"/>
    <mergeCell ref="Q7:U8"/>
    <mergeCell ref="V7:Z8"/>
    <mergeCell ref="AA7:AE8"/>
    <mergeCell ref="B2:Z3"/>
    <mergeCell ref="AA2:AE3"/>
    <mergeCell ref="AG2:AK3"/>
    <mergeCell ref="B4:F6"/>
    <mergeCell ref="G4:K6"/>
    <mergeCell ref="L4:P6"/>
    <mergeCell ref="Q4:U6"/>
    <mergeCell ref="V4:Z6"/>
    <mergeCell ref="AA4:AE6"/>
    <mergeCell ref="Q9:R9"/>
    <mergeCell ref="S9:U9"/>
    <mergeCell ref="V9:W9"/>
    <mergeCell ref="X9:Z9"/>
    <mergeCell ref="AA9:AB9"/>
    <mergeCell ref="AC9:AE9"/>
    <mergeCell ref="B9:C9"/>
    <mergeCell ref="D9:F9"/>
    <mergeCell ref="G9:H9"/>
    <mergeCell ref="I9:K9"/>
    <mergeCell ref="L9:M9"/>
    <mergeCell ref="N9:P9"/>
    <mergeCell ref="AC10:AE10"/>
    <mergeCell ref="G11:H11"/>
    <mergeCell ref="I11:J11"/>
    <mergeCell ref="L11:M11"/>
    <mergeCell ref="N11:O11"/>
    <mergeCell ref="Q11:R11"/>
    <mergeCell ref="S11:T11"/>
    <mergeCell ref="B10:C10"/>
    <mergeCell ref="D10:F10"/>
    <mergeCell ref="G10:H10"/>
    <mergeCell ref="I10:K10"/>
    <mergeCell ref="L10:M10"/>
    <mergeCell ref="N10:P10"/>
    <mergeCell ref="G12:H12"/>
    <mergeCell ref="I12:J12"/>
    <mergeCell ref="L12:M12"/>
    <mergeCell ref="N12:O12"/>
    <mergeCell ref="Q12:R12"/>
    <mergeCell ref="S12:T12"/>
    <mergeCell ref="V10:W10"/>
    <mergeCell ref="X10:Z10"/>
    <mergeCell ref="AA10:AB10"/>
    <mergeCell ref="G14:H14"/>
    <mergeCell ref="I14:J14"/>
    <mergeCell ref="L14:M14"/>
    <mergeCell ref="N14:O14"/>
    <mergeCell ref="Q14:R14"/>
    <mergeCell ref="S14:T14"/>
    <mergeCell ref="G13:H13"/>
    <mergeCell ref="I13:J13"/>
    <mergeCell ref="L13:M13"/>
    <mergeCell ref="N13:O13"/>
    <mergeCell ref="Q13:R13"/>
    <mergeCell ref="S13:T13"/>
    <mergeCell ref="G16:H16"/>
    <mergeCell ref="I16:J16"/>
    <mergeCell ref="L16:M16"/>
    <mergeCell ref="N16:O16"/>
    <mergeCell ref="Q16:R16"/>
    <mergeCell ref="S16:T16"/>
    <mergeCell ref="G15:H15"/>
    <mergeCell ref="I15:J15"/>
    <mergeCell ref="L15:M15"/>
    <mergeCell ref="N15:O15"/>
    <mergeCell ref="Q15:R15"/>
    <mergeCell ref="S15:T15"/>
    <mergeCell ref="G18:H18"/>
    <mergeCell ref="I18:J18"/>
    <mergeCell ref="L18:M18"/>
    <mergeCell ref="N18:O18"/>
    <mergeCell ref="Q18:R18"/>
    <mergeCell ref="S18:T18"/>
    <mergeCell ref="G17:H17"/>
    <mergeCell ref="I17:J17"/>
    <mergeCell ref="L17:M17"/>
    <mergeCell ref="N17:O17"/>
    <mergeCell ref="Q17:R17"/>
    <mergeCell ref="S17:T17"/>
    <mergeCell ref="G20:H20"/>
    <mergeCell ref="I20:J20"/>
    <mergeCell ref="L20:M20"/>
    <mergeCell ref="N20:O20"/>
    <mergeCell ref="Q20:R20"/>
    <mergeCell ref="S20:T20"/>
    <mergeCell ref="G19:H19"/>
    <mergeCell ref="I19:J19"/>
    <mergeCell ref="L19:M19"/>
    <mergeCell ref="N19:O19"/>
    <mergeCell ref="Q19:R19"/>
    <mergeCell ref="S19:T19"/>
    <mergeCell ref="G22:H22"/>
    <mergeCell ref="I22:J22"/>
    <mergeCell ref="L22:M22"/>
    <mergeCell ref="N22:O22"/>
    <mergeCell ref="Q22:R22"/>
    <mergeCell ref="S22:T22"/>
    <mergeCell ref="G21:H21"/>
    <mergeCell ref="I21:J21"/>
    <mergeCell ref="L21:M21"/>
    <mergeCell ref="N21:O21"/>
    <mergeCell ref="Q21:R21"/>
    <mergeCell ref="S21:T21"/>
    <mergeCell ref="G24:H24"/>
    <mergeCell ref="I24:J24"/>
    <mergeCell ref="L24:M24"/>
    <mergeCell ref="N24:O24"/>
    <mergeCell ref="Q24:R24"/>
    <mergeCell ref="S24:T24"/>
    <mergeCell ref="G23:H23"/>
    <mergeCell ref="I23:J23"/>
    <mergeCell ref="L23:M23"/>
    <mergeCell ref="N23:O23"/>
    <mergeCell ref="Q23:R23"/>
    <mergeCell ref="S23:T23"/>
    <mergeCell ref="G26:H26"/>
    <mergeCell ref="I26:J26"/>
    <mergeCell ref="L26:M26"/>
    <mergeCell ref="N26:O26"/>
    <mergeCell ref="Q26:R26"/>
    <mergeCell ref="S26:T26"/>
    <mergeCell ref="G25:H25"/>
    <mergeCell ref="I25:J25"/>
    <mergeCell ref="L25:M25"/>
    <mergeCell ref="N25:O25"/>
    <mergeCell ref="Q25:R25"/>
    <mergeCell ref="S25:T25"/>
    <mergeCell ref="G28:H28"/>
    <mergeCell ref="I28:J28"/>
    <mergeCell ref="L28:M28"/>
    <mergeCell ref="N28:O28"/>
    <mergeCell ref="Q28:R28"/>
    <mergeCell ref="S28:T28"/>
    <mergeCell ref="G27:H27"/>
    <mergeCell ref="I27:J27"/>
    <mergeCell ref="L27:M27"/>
    <mergeCell ref="N27:O27"/>
    <mergeCell ref="Q27:R27"/>
    <mergeCell ref="S27:T27"/>
    <mergeCell ref="G30:H30"/>
    <mergeCell ref="I30:J30"/>
    <mergeCell ref="L30:M30"/>
    <mergeCell ref="N30:O30"/>
    <mergeCell ref="Q30:R30"/>
    <mergeCell ref="S30:T30"/>
    <mergeCell ref="G29:H29"/>
    <mergeCell ref="I29:J29"/>
    <mergeCell ref="L29:M29"/>
    <mergeCell ref="N29:O29"/>
    <mergeCell ref="Q29:R29"/>
    <mergeCell ref="S29:T29"/>
    <mergeCell ref="G32:H32"/>
    <mergeCell ref="I32:J32"/>
    <mergeCell ref="L32:M32"/>
    <mergeCell ref="N32:O32"/>
    <mergeCell ref="Q32:R32"/>
    <mergeCell ref="S32:T32"/>
    <mergeCell ref="G31:H31"/>
    <mergeCell ref="I31:J31"/>
    <mergeCell ref="L31:M31"/>
    <mergeCell ref="N31:O31"/>
    <mergeCell ref="Q31:R31"/>
    <mergeCell ref="S31:T31"/>
    <mergeCell ref="G34:H34"/>
    <mergeCell ref="I34:J34"/>
    <mergeCell ref="L34:M34"/>
    <mergeCell ref="N34:O34"/>
    <mergeCell ref="Q34:R34"/>
    <mergeCell ref="S34:T34"/>
    <mergeCell ref="G33:H33"/>
    <mergeCell ref="I33:J33"/>
    <mergeCell ref="L33:M33"/>
    <mergeCell ref="N33:O33"/>
    <mergeCell ref="Q33:R33"/>
    <mergeCell ref="S33:T33"/>
    <mergeCell ref="G36:H36"/>
    <mergeCell ref="I36:J36"/>
    <mergeCell ref="L36:M36"/>
    <mergeCell ref="N36:O36"/>
    <mergeCell ref="Q36:R36"/>
    <mergeCell ref="S36:T36"/>
    <mergeCell ref="G35:H35"/>
    <mergeCell ref="I35:J35"/>
    <mergeCell ref="L35:M35"/>
    <mergeCell ref="N35:O35"/>
    <mergeCell ref="Q35:R35"/>
    <mergeCell ref="S35:T35"/>
    <mergeCell ref="G38:H38"/>
    <mergeCell ref="I38:J38"/>
    <mergeCell ref="L38:M38"/>
    <mergeCell ref="N38:O38"/>
    <mergeCell ref="Q38:R38"/>
    <mergeCell ref="S38:T38"/>
    <mergeCell ref="G37:H37"/>
    <mergeCell ref="I37:J37"/>
    <mergeCell ref="L37:M37"/>
    <mergeCell ref="N37:O37"/>
    <mergeCell ref="Q37:R37"/>
    <mergeCell ref="S37:T37"/>
    <mergeCell ref="G40:H40"/>
    <mergeCell ref="I40:J40"/>
    <mergeCell ref="L40:M40"/>
    <mergeCell ref="N40:O40"/>
    <mergeCell ref="Q40:R40"/>
    <mergeCell ref="S40:T40"/>
    <mergeCell ref="G39:H39"/>
    <mergeCell ref="I39:J39"/>
    <mergeCell ref="L39:M39"/>
    <mergeCell ref="N39:O39"/>
    <mergeCell ref="Q39:R39"/>
    <mergeCell ref="S39:T39"/>
    <mergeCell ref="G42:H42"/>
    <mergeCell ref="I42:J42"/>
    <mergeCell ref="L42:M42"/>
    <mergeCell ref="N42:O42"/>
    <mergeCell ref="Q42:R42"/>
    <mergeCell ref="S42:T42"/>
    <mergeCell ref="G41:H41"/>
    <mergeCell ref="I41:J41"/>
    <mergeCell ref="L41:M41"/>
    <mergeCell ref="N41:O41"/>
    <mergeCell ref="Q41:R41"/>
    <mergeCell ref="S41:T41"/>
    <mergeCell ref="G44:H44"/>
    <mergeCell ref="I44:J44"/>
    <mergeCell ref="L44:M44"/>
    <mergeCell ref="N44:O44"/>
    <mergeCell ref="Q44:R44"/>
    <mergeCell ref="S44:T44"/>
    <mergeCell ref="G43:H43"/>
    <mergeCell ref="I43:J43"/>
    <mergeCell ref="L43:M43"/>
    <mergeCell ref="N43:O43"/>
    <mergeCell ref="Q43:R43"/>
    <mergeCell ref="S43:T43"/>
    <mergeCell ref="G46:H46"/>
    <mergeCell ref="I46:J46"/>
    <mergeCell ref="L46:M46"/>
    <mergeCell ref="N46:O46"/>
    <mergeCell ref="Q46:R46"/>
    <mergeCell ref="S46:T46"/>
    <mergeCell ref="G45:H45"/>
    <mergeCell ref="I45:J45"/>
    <mergeCell ref="L45:M45"/>
    <mergeCell ref="N45:O45"/>
    <mergeCell ref="Q45:R45"/>
    <mergeCell ref="S45:T45"/>
    <mergeCell ref="G48:H48"/>
    <mergeCell ref="I48:J48"/>
    <mergeCell ref="L48:M48"/>
    <mergeCell ref="N48:O48"/>
    <mergeCell ref="Q48:R48"/>
    <mergeCell ref="S48:T48"/>
    <mergeCell ref="G47:H47"/>
    <mergeCell ref="I47:J47"/>
    <mergeCell ref="L47:M47"/>
    <mergeCell ref="N47:O47"/>
    <mergeCell ref="Q47:R47"/>
    <mergeCell ref="S47:T47"/>
    <mergeCell ref="G50:H50"/>
    <mergeCell ref="I50:J50"/>
    <mergeCell ref="L50:M50"/>
    <mergeCell ref="N50:O50"/>
    <mergeCell ref="Q50:R50"/>
    <mergeCell ref="S50:T50"/>
    <mergeCell ref="G49:H49"/>
    <mergeCell ref="I49:J49"/>
    <mergeCell ref="L49:M49"/>
    <mergeCell ref="N49:O49"/>
    <mergeCell ref="Q49:R49"/>
    <mergeCell ref="S49:T49"/>
    <mergeCell ref="G52:H52"/>
    <mergeCell ref="I52:J52"/>
    <mergeCell ref="L52:M52"/>
    <mergeCell ref="N52:O52"/>
    <mergeCell ref="Q52:R52"/>
    <mergeCell ref="S52:T52"/>
    <mergeCell ref="G51:H51"/>
    <mergeCell ref="I51:J51"/>
    <mergeCell ref="L51:M51"/>
    <mergeCell ref="N51:O51"/>
    <mergeCell ref="Q51:R51"/>
    <mergeCell ref="S51:T51"/>
    <mergeCell ref="Q55:R55"/>
    <mergeCell ref="S55:U55"/>
    <mergeCell ref="G53:H53"/>
    <mergeCell ref="I53:J53"/>
    <mergeCell ref="L53:M53"/>
    <mergeCell ref="N53:O53"/>
    <mergeCell ref="B54:F54"/>
    <mergeCell ref="G54:H54"/>
    <mergeCell ref="I54:J54"/>
    <mergeCell ref="L54:M54"/>
    <mergeCell ref="N54:O54"/>
    <mergeCell ref="G56:H56"/>
    <mergeCell ref="I56:J56"/>
    <mergeCell ref="L56:M56"/>
    <mergeCell ref="N56:O56"/>
    <mergeCell ref="G57:H57"/>
    <mergeCell ref="I57:J57"/>
    <mergeCell ref="L57:M57"/>
    <mergeCell ref="N57:O57"/>
    <mergeCell ref="G55:H55"/>
    <mergeCell ref="I55:J55"/>
    <mergeCell ref="L55:M55"/>
    <mergeCell ref="N55:O55"/>
    <mergeCell ref="G60:H60"/>
    <mergeCell ref="I60:J60"/>
    <mergeCell ref="L60:M60"/>
    <mergeCell ref="N60:O60"/>
    <mergeCell ref="Q60:U61"/>
    <mergeCell ref="G61:H61"/>
    <mergeCell ref="I61:J61"/>
    <mergeCell ref="L61:M61"/>
    <mergeCell ref="Q57:U59"/>
    <mergeCell ref="G58:H58"/>
    <mergeCell ref="I58:J58"/>
    <mergeCell ref="L58:M58"/>
    <mergeCell ref="N58:O58"/>
    <mergeCell ref="G59:H59"/>
    <mergeCell ref="I59:J59"/>
    <mergeCell ref="L59:M59"/>
    <mergeCell ref="N59:O59"/>
    <mergeCell ref="S62:U62"/>
    <mergeCell ref="G63:H63"/>
    <mergeCell ref="I63:J63"/>
    <mergeCell ref="G64:H64"/>
    <mergeCell ref="I64:J64"/>
    <mergeCell ref="Q64:R64"/>
    <mergeCell ref="S64:T64"/>
    <mergeCell ref="B62:C62"/>
    <mergeCell ref="D62:F62"/>
    <mergeCell ref="G62:H62"/>
    <mergeCell ref="I62:J62"/>
    <mergeCell ref="L62:M62"/>
    <mergeCell ref="Q62:R62"/>
    <mergeCell ref="Q63:R63"/>
    <mergeCell ref="S63:T63"/>
    <mergeCell ref="G67:H67"/>
    <mergeCell ref="I67:J67"/>
    <mergeCell ref="Q67:R67"/>
    <mergeCell ref="S67:T67"/>
    <mergeCell ref="G68:H68"/>
    <mergeCell ref="I68:J68"/>
    <mergeCell ref="Q68:R68"/>
    <mergeCell ref="S68:T68"/>
    <mergeCell ref="G65:H65"/>
    <mergeCell ref="I65:J65"/>
    <mergeCell ref="Q65:R65"/>
    <mergeCell ref="S65:T65"/>
    <mergeCell ref="G66:H66"/>
    <mergeCell ref="I66:J66"/>
    <mergeCell ref="Q66:R66"/>
    <mergeCell ref="S66:T66"/>
    <mergeCell ref="G71:H71"/>
    <mergeCell ref="I71:J71"/>
    <mergeCell ref="Q71:R71"/>
    <mergeCell ref="S71:T71"/>
    <mergeCell ref="G72:H72"/>
    <mergeCell ref="I72:J72"/>
    <mergeCell ref="Q72:R72"/>
    <mergeCell ref="S72:T72"/>
    <mergeCell ref="G69:H69"/>
    <mergeCell ref="I69:J69"/>
    <mergeCell ref="Q69:R69"/>
    <mergeCell ref="S69:T69"/>
    <mergeCell ref="G70:H70"/>
    <mergeCell ref="I70:J70"/>
    <mergeCell ref="Q70:R70"/>
    <mergeCell ref="S70:T70"/>
    <mergeCell ref="G75:H75"/>
    <mergeCell ref="I75:J75"/>
    <mergeCell ref="Q75:R75"/>
    <mergeCell ref="S75:T75"/>
    <mergeCell ref="G76:H76"/>
    <mergeCell ref="I76:J76"/>
    <mergeCell ref="Q76:R76"/>
    <mergeCell ref="S76:T76"/>
    <mergeCell ref="G73:H73"/>
    <mergeCell ref="I73:J73"/>
    <mergeCell ref="Q73:R73"/>
    <mergeCell ref="S73:T73"/>
    <mergeCell ref="G74:H74"/>
    <mergeCell ref="I74:J74"/>
    <mergeCell ref="Q74:R74"/>
    <mergeCell ref="S74:T74"/>
    <mergeCell ref="G77:H77"/>
    <mergeCell ref="I77:J77"/>
    <mergeCell ref="Q77:R77"/>
    <mergeCell ref="S77:T77"/>
    <mergeCell ref="V77:Z80"/>
    <mergeCell ref="G78:H78"/>
    <mergeCell ref="I78:J78"/>
    <mergeCell ref="Q78:R78"/>
    <mergeCell ref="S78:T78"/>
    <mergeCell ref="G79:H79"/>
    <mergeCell ref="AA80:AB80"/>
    <mergeCell ref="AC80:AE80"/>
    <mergeCell ref="G81:H81"/>
    <mergeCell ref="I81:J81"/>
    <mergeCell ref="Q81:R81"/>
    <mergeCell ref="S81:T81"/>
    <mergeCell ref="AA81:AB81"/>
    <mergeCell ref="AC81:AE81"/>
    <mergeCell ref="I79:J79"/>
    <mergeCell ref="Q79:R79"/>
    <mergeCell ref="S79:T79"/>
    <mergeCell ref="G80:H80"/>
    <mergeCell ref="I80:J80"/>
    <mergeCell ref="Q80:R80"/>
    <mergeCell ref="S80:T80"/>
    <mergeCell ref="Q82:R82"/>
    <mergeCell ref="S82:T82"/>
    <mergeCell ref="V82:W82"/>
    <mergeCell ref="X82:Z82"/>
    <mergeCell ref="AA82:AE82"/>
    <mergeCell ref="G84:H84"/>
    <mergeCell ref="I84:J84"/>
    <mergeCell ref="Q84:R84"/>
    <mergeCell ref="S84:U84"/>
    <mergeCell ref="AA84:AB84"/>
    <mergeCell ref="B90:F91"/>
    <mergeCell ref="G90:K91"/>
    <mergeCell ref="L90:P91"/>
    <mergeCell ref="Q90:U91"/>
    <mergeCell ref="V90:Z91"/>
    <mergeCell ref="AA90:AE91"/>
    <mergeCell ref="AC84:AE84"/>
    <mergeCell ref="G86:H86"/>
    <mergeCell ref="I86:K86"/>
    <mergeCell ref="B87:F89"/>
    <mergeCell ref="G87:K89"/>
    <mergeCell ref="L87:P89"/>
    <mergeCell ref="Q87:U89"/>
    <mergeCell ref="V87:Z89"/>
    <mergeCell ref="AA87:AE89"/>
    <mergeCell ref="Q92:R92"/>
    <mergeCell ref="S92:U92"/>
    <mergeCell ref="V92:W92"/>
    <mergeCell ref="X92:Z92"/>
    <mergeCell ref="AA92:AB92"/>
    <mergeCell ref="AC92:AE92"/>
    <mergeCell ref="B92:C92"/>
    <mergeCell ref="D92:F92"/>
    <mergeCell ref="G92:H92"/>
    <mergeCell ref="I92:K92"/>
    <mergeCell ref="L92:M92"/>
    <mergeCell ref="N92:P92"/>
    <mergeCell ref="Q95:R95"/>
    <mergeCell ref="S95:T95"/>
    <mergeCell ref="V95:W95"/>
    <mergeCell ref="X95:Y95"/>
    <mergeCell ref="Q96:R96"/>
    <mergeCell ref="S96:T96"/>
    <mergeCell ref="V96:W96"/>
    <mergeCell ref="X96:Y96"/>
    <mergeCell ref="L93:M93"/>
    <mergeCell ref="Q93:R93"/>
    <mergeCell ref="S93:U93"/>
    <mergeCell ref="V93:W93"/>
    <mergeCell ref="X93:Z93"/>
    <mergeCell ref="Q94:R94"/>
    <mergeCell ref="S94:T94"/>
    <mergeCell ref="V94:W94"/>
    <mergeCell ref="X94:Y94"/>
    <mergeCell ref="Q99:R99"/>
    <mergeCell ref="S99:T99"/>
    <mergeCell ref="V99:W99"/>
    <mergeCell ref="X99:Y99"/>
    <mergeCell ref="Q100:R100"/>
    <mergeCell ref="S100:T100"/>
    <mergeCell ref="V100:W100"/>
    <mergeCell ref="X100:Y100"/>
    <mergeCell ref="Q97:R97"/>
    <mergeCell ref="S97:T97"/>
    <mergeCell ref="V97:W97"/>
    <mergeCell ref="X97:Y97"/>
    <mergeCell ref="Q98:R98"/>
    <mergeCell ref="S98:T98"/>
    <mergeCell ref="V98:W98"/>
    <mergeCell ref="X98:Y98"/>
    <mergeCell ref="V104:W104"/>
    <mergeCell ref="X104:Z104"/>
    <mergeCell ref="Q101:R101"/>
    <mergeCell ref="S101:T101"/>
    <mergeCell ref="V101:W101"/>
    <mergeCell ref="X101:Y101"/>
    <mergeCell ref="Q102:R102"/>
    <mergeCell ref="S102:T102"/>
    <mergeCell ref="V102:W102"/>
    <mergeCell ref="X102:Z102"/>
    <mergeCell ref="B105:C105"/>
    <mergeCell ref="D105:F105"/>
    <mergeCell ref="Q105:R105"/>
    <mergeCell ref="S105:T105"/>
    <mergeCell ref="Q106:R106"/>
    <mergeCell ref="S106:T106"/>
    <mergeCell ref="Q103:R103"/>
    <mergeCell ref="S103:T103"/>
    <mergeCell ref="Q104:R104"/>
    <mergeCell ref="S104:T104"/>
    <mergeCell ref="V113:Y113"/>
    <mergeCell ref="V114:Y114"/>
    <mergeCell ref="V115:Y115"/>
    <mergeCell ref="V116:Y116"/>
    <mergeCell ref="V117:Y117"/>
    <mergeCell ref="V118:Y118"/>
    <mergeCell ref="V106:Z108"/>
    <mergeCell ref="Q107:R107"/>
    <mergeCell ref="S107:U107"/>
    <mergeCell ref="V109:Z110"/>
    <mergeCell ref="V111:Z111"/>
    <mergeCell ref="Q112:R112"/>
    <mergeCell ref="S112:U112"/>
    <mergeCell ref="V112:W112"/>
    <mergeCell ref="X112:Z112"/>
    <mergeCell ref="V123:Y123"/>
    <mergeCell ref="V124:Y124"/>
    <mergeCell ref="V125:Y125"/>
    <mergeCell ref="L126:M126"/>
    <mergeCell ref="V126:Y126"/>
    <mergeCell ref="G127:H127"/>
    <mergeCell ref="I127:K127"/>
    <mergeCell ref="V127:Y127"/>
    <mergeCell ref="V119:Y119"/>
    <mergeCell ref="V120:Y120"/>
    <mergeCell ref="L121:P121"/>
    <mergeCell ref="V121:Y121"/>
    <mergeCell ref="G122:K122"/>
    <mergeCell ref="L122:P122"/>
    <mergeCell ref="V122:Y122"/>
    <mergeCell ref="B134:D136"/>
    <mergeCell ref="E134:F136"/>
    <mergeCell ref="V134:W134"/>
    <mergeCell ref="X134:Z134"/>
    <mergeCell ref="AA134:AE134"/>
    <mergeCell ref="AA135:AB135"/>
    <mergeCell ref="AC135:AE135"/>
    <mergeCell ref="V128:Y128"/>
    <mergeCell ref="V129:Y129"/>
    <mergeCell ref="V130:Y130"/>
    <mergeCell ref="V131:W131"/>
    <mergeCell ref="X131:Y131"/>
    <mergeCell ref="AA133:AE133"/>
  </mergeCells>
  <printOptions horizontalCentered="1" verticalCentered="1"/>
  <pageMargins left="0.25" right="0.25" top="0.75" bottom="0.75" header="0.3" footer="0.3"/>
  <pageSetup paperSize="9" scale="27" firstPageNumber="0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83"/>
  <sheetViews>
    <sheetView zoomScale="70" zoomScaleNormal="70" workbookViewId="0">
      <selection activeCell="AD11" sqref="AD11:AE11"/>
    </sheetView>
  </sheetViews>
  <sheetFormatPr defaultRowHeight="15" x14ac:dyDescent="0.25"/>
  <cols>
    <col min="3" max="3" width="9.7109375" bestFit="1" customWidth="1"/>
  </cols>
  <sheetData>
    <row r="1" spans="1:5" x14ac:dyDescent="0.25">
      <c r="A1" t="s">
        <v>123</v>
      </c>
      <c r="C1" s="1217">
        <v>45931</v>
      </c>
    </row>
    <row r="3" spans="1:5" x14ac:dyDescent="0.25">
      <c r="A3" s="1650" t="s">
        <v>32</v>
      </c>
      <c r="B3" s="1650"/>
      <c r="C3" s="1650"/>
      <c r="D3" s="1650"/>
      <c r="E3" s="1650"/>
    </row>
    <row r="4" spans="1:5" x14ac:dyDescent="0.25">
      <c r="A4" s="1651"/>
      <c r="B4" s="1651"/>
      <c r="C4" s="1651"/>
      <c r="D4" s="1651"/>
      <c r="E4" s="1651"/>
    </row>
    <row r="5" spans="1:5" x14ac:dyDescent="0.25">
      <c r="A5" s="1651"/>
      <c r="B5" s="1651"/>
      <c r="C5" s="1651"/>
      <c r="D5" s="1651"/>
      <c r="E5" s="1651"/>
    </row>
    <row r="6" spans="1:5" x14ac:dyDescent="0.25">
      <c r="A6" s="1655" t="s">
        <v>115</v>
      </c>
      <c r="B6" s="1655"/>
      <c r="C6" s="1655"/>
      <c r="D6" s="1655"/>
      <c r="E6" s="1655"/>
    </row>
    <row r="7" spans="1:5" x14ac:dyDescent="0.25">
      <c r="A7" s="1656"/>
      <c r="B7" s="1656"/>
      <c r="C7" s="1656"/>
      <c r="D7" s="1656"/>
      <c r="E7" s="1656"/>
    </row>
    <row r="8" spans="1:5" x14ac:dyDescent="0.25">
      <c r="A8" s="1657" t="s">
        <v>29</v>
      </c>
      <c r="B8" s="1658"/>
      <c r="C8" s="1658"/>
      <c r="D8" s="1658"/>
      <c r="E8" s="1659"/>
    </row>
    <row r="9" spans="1:5" x14ac:dyDescent="0.25">
      <c r="A9" s="1660"/>
      <c r="B9" s="1660"/>
      <c r="C9" s="1660"/>
      <c r="D9" s="1660"/>
      <c r="E9" s="1661"/>
    </row>
    <row r="10" spans="1:5" ht="23.25" x14ac:dyDescent="0.25">
      <c r="A10" s="1644">
        <v>0.29166666666666669</v>
      </c>
      <c r="B10" s="1645"/>
      <c r="C10" s="1645"/>
      <c r="D10" s="1645"/>
      <c r="E10" s="31"/>
    </row>
    <row r="11" spans="1:5" ht="23.25" x14ac:dyDescent="0.25">
      <c r="A11" s="1644">
        <v>0.3125</v>
      </c>
      <c r="B11" s="1645"/>
      <c r="C11" s="1645"/>
      <c r="D11" s="1645"/>
      <c r="E11" s="31"/>
    </row>
    <row r="12" spans="1:5" ht="23.25" x14ac:dyDescent="0.25">
      <c r="A12" s="1644">
        <v>0.33333333333333331</v>
      </c>
      <c r="B12" s="1645"/>
      <c r="C12" s="1645"/>
      <c r="D12" s="1645"/>
      <c r="E12" s="31"/>
    </row>
    <row r="13" spans="1:5" ht="23.25" x14ac:dyDescent="0.25">
      <c r="A13" s="1675">
        <v>0.39583333333333331</v>
      </c>
      <c r="B13" s="1673"/>
      <c r="C13" s="1673"/>
      <c r="D13" s="1673"/>
      <c r="E13" s="31"/>
    </row>
    <row r="14" spans="1:5" ht="23.25" x14ac:dyDescent="0.25">
      <c r="A14" s="1675">
        <v>0.4375</v>
      </c>
      <c r="B14" s="1673"/>
      <c r="C14" s="1673"/>
      <c r="D14" s="1673"/>
      <c r="E14" s="31"/>
    </row>
    <row r="15" spans="1:5" ht="23.25" x14ac:dyDescent="0.25">
      <c r="A15" s="1675">
        <v>0.47916666666666669</v>
      </c>
      <c r="B15" s="1673"/>
      <c r="C15" s="1673"/>
      <c r="D15" s="1673"/>
      <c r="E15" s="31"/>
    </row>
    <row r="16" spans="1:5" ht="23.25" x14ac:dyDescent="0.25">
      <c r="A16" s="1675">
        <v>0.52083333333333337</v>
      </c>
      <c r="B16" s="1673"/>
      <c r="C16" s="1673"/>
      <c r="D16" s="1673"/>
      <c r="E16" s="31"/>
    </row>
    <row r="17" spans="1:5" ht="23.25" x14ac:dyDescent="0.25">
      <c r="A17" s="1675">
        <v>0.5625</v>
      </c>
      <c r="B17" s="1673"/>
      <c r="C17" s="1673"/>
      <c r="D17" s="1673"/>
      <c r="E17" s="31"/>
    </row>
    <row r="18" spans="1:5" ht="23.25" x14ac:dyDescent="0.25">
      <c r="A18" s="1644">
        <v>0.58333333333333337</v>
      </c>
      <c r="B18" s="1645"/>
      <c r="C18" s="1645"/>
      <c r="D18" s="1645"/>
      <c r="E18" s="31"/>
    </row>
    <row r="19" spans="1:5" ht="23.25" x14ac:dyDescent="0.25">
      <c r="A19" s="1675">
        <v>0.60416666666666663</v>
      </c>
      <c r="B19" s="1673"/>
      <c r="C19" s="1673"/>
      <c r="D19" s="1673"/>
      <c r="E19" s="31"/>
    </row>
    <row r="20" spans="1:5" ht="23.25" x14ac:dyDescent="0.25">
      <c r="A20" s="1675">
        <v>0.63541666666666663</v>
      </c>
      <c r="B20" s="1673"/>
      <c r="C20" s="1673"/>
      <c r="D20" s="1673"/>
      <c r="E20" s="31"/>
    </row>
    <row r="21" spans="1:5" ht="23.25" x14ac:dyDescent="0.25">
      <c r="A21" s="1675">
        <v>0.71875</v>
      </c>
      <c r="B21" s="1673"/>
      <c r="C21" s="1673"/>
      <c r="D21" s="1673"/>
      <c r="E21" s="31"/>
    </row>
    <row r="22" spans="1:5" ht="23.25" x14ac:dyDescent="0.25">
      <c r="A22" s="1675">
        <v>0.77083333333333337</v>
      </c>
      <c r="B22" s="1673"/>
      <c r="C22" s="1673"/>
      <c r="D22" s="1673"/>
      <c r="E22" s="31"/>
    </row>
    <row r="23" spans="1:5" ht="23.25" x14ac:dyDescent="0.25">
      <c r="A23" s="1675">
        <v>0.8125</v>
      </c>
      <c r="B23" s="1673"/>
      <c r="C23" s="1673"/>
      <c r="D23" s="1673"/>
      <c r="E23" s="31"/>
    </row>
    <row r="24" spans="1:5" ht="23.25" x14ac:dyDescent="0.25">
      <c r="A24" s="1644">
        <v>0.85416666666666663</v>
      </c>
      <c r="B24" s="1645"/>
      <c r="C24" s="1645"/>
      <c r="D24" s="1645"/>
      <c r="E24" s="31"/>
    </row>
    <row r="25" spans="1:5" ht="23.25" x14ac:dyDescent="0.25">
      <c r="A25" s="1644">
        <v>0.89583333333333337</v>
      </c>
      <c r="B25" s="1645"/>
      <c r="C25" s="1645"/>
      <c r="D25" s="1645"/>
      <c r="E25" s="31"/>
    </row>
    <row r="26" spans="1:5" ht="23.25" x14ac:dyDescent="0.25">
      <c r="A26" s="1644">
        <v>0.9375</v>
      </c>
      <c r="B26" s="1645"/>
      <c r="C26" s="1645"/>
      <c r="D26" s="1645"/>
      <c r="E26" s="31"/>
    </row>
    <row r="27" spans="1:5" ht="23.25" x14ac:dyDescent="0.25">
      <c r="A27" s="1644">
        <v>0.96875</v>
      </c>
      <c r="B27" s="1645"/>
      <c r="C27" s="1645"/>
      <c r="D27" s="1645"/>
      <c r="E27" s="31"/>
    </row>
    <row r="29" spans="1:5" x14ac:dyDescent="0.25">
      <c r="A29" t="s">
        <v>251</v>
      </c>
      <c r="C29" s="1217">
        <v>45931</v>
      </c>
    </row>
    <row r="31" spans="1:5" x14ac:dyDescent="0.25">
      <c r="A31" s="1650" t="s">
        <v>32</v>
      </c>
      <c r="B31" s="1650"/>
      <c r="C31" s="1650"/>
      <c r="D31" s="1650"/>
      <c r="E31" s="1650"/>
    </row>
    <row r="32" spans="1:5" x14ac:dyDescent="0.25">
      <c r="A32" s="1651"/>
      <c r="B32" s="1651"/>
      <c r="C32" s="1651"/>
      <c r="D32" s="1651"/>
      <c r="E32" s="1651"/>
    </row>
    <row r="33" spans="1:5" x14ac:dyDescent="0.25">
      <c r="A33" s="1651"/>
      <c r="B33" s="1651"/>
      <c r="C33" s="1651"/>
      <c r="D33" s="1651"/>
      <c r="E33" s="1651"/>
    </row>
    <row r="34" spans="1:5" x14ac:dyDescent="0.25">
      <c r="A34" s="1655" t="s">
        <v>115</v>
      </c>
      <c r="B34" s="1655"/>
      <c r="C34" s="1655"/>
      <c r="D34" s="1655"/>
      <c r="E34" s="1655"/>
    </row>
    <row r="35" spans="1:5" x14ac:dyDescent="0.25">
      <c r="A35" s="1656"/>
      <c r="B35" s="1656"/>
      <c r="C35" s="1656"/>
      <c r="D35" s="1656"/>
      <c r="E35" s="1656"/>
    </row>
    <row r="36" spans="1:5" x14ac:dyDescent="0.25">
      <c r="A36" s="1657" t="s">
        <v>29</v>
      </c>
      <c r="B36" s="1658"/>
      <c r="C36" s="1658"/>
      <c r="D36" s="1658"/>
      <c r="E36" s="1659"/>
    </row>
    <row r="37" spans="1:5" x14ac:dyDescent="0.25">
      <c r="A37" s="1660"/>
      <c r="B37" s="1660"/>
      <c r="C37" s="1660"/>
      <c r="D37" s="1660"/>
      <c r="E37" s="1661"/>
    </row>
    <row r="38" spans="1:5" ht="23.25" x14ac:dyDescent="0.25">
      <c r="A38" s="1644">
        <v>0.29166666666666669</v>
      </c>
      <c r="B38" s="1645"/>
      <c r="C38" s="1645"/>
      <c r="D38" s="1645"/>
      <c r="E38" s="31"/>
    </row>
    <row r="39" spans="1:5" ht="23.25" x14ac:dyDescent="0.25">
      <c r="A39" s="1644">
        <v>0.3125</v>
      </c>
      <c r="B39" s="1645"/>
      <c r="C39" s="1645"/>
      <c r="D39" s="1645"/>
      <c r="E39" s="31"/>
    </row>
    <row r="40" spans="1:5" ht="23.25" x14ac:dyDescent="0.25">
      <c r="A40" s="1644">
        <v>0.33333333333333331</v>
      </c>
      <c r="B40" s="1645"/>
      <c r="C40" s="1645"/>
      <c r="D40" s="1645"/>
      <c r="E40" s="31"/>
    </row>
    <row r="41" spans="1:5" ht="23.25" x14ac:dyDescent="0.25">
      <c r="A41" s="1675">
        <v>0.39583333333333331</v>
      </c>
      <c r="B41" s="1673"/>
      <c r="C41" s="1673"/>
      <c r="D41" s="1673"/>
      <c r="E41" s="31"/>
    </row>
    <row r="42" spans="1:5" ht="23.25" x14ac:dyDescent="0.25">
      <c r="A42" s="1675">
        <v>0.4375</v>
      </c>
      <c r="B42" s="1673"/>
      <c r="C42" s="1673"/>
      <c r="D42" s="1673"/>
      <c r="E42" s="31"/>
    </row>
    <row r="43" spans="1:5" ht="23.25" x14ac:dyDescent="0.25">
      <c r="A43" s="1675">
        <v>0.47916666666666669</v>
      </c>
      <c r="B43" s="1673"/>
      <c r="C43" s="1673"/>
      <c r="D43" s="1673"/>
      <c r="E43" s="31"/>
    </row>
    <row r="44" spans="1:5" ht="23.25" x14ac:dyDescent="0.25">
      <c r="A44" s="1675">
        <v>0.52083333333333337</v>
      </c>
      <c r="B44" s="1673"/>
      <c r="C44" s="1673"/>
      <c r="D44" s="1673"/>
      <c r="E44" s="31"/>
    </row>
    <row r="45" spans="1:5" ht="23.25" x14ac:dyDescent="0.25">
      <c r="A45" s="1675">
        <v>0.5625</v>
      </c>
      <c r="B45" s="1673"/>
      <c r="C45" s="1673"/>
      <c r="D45" s="1673"/>
      <c r="E45" s="31"/>
    </row>
    <row r="46" spans="1:5" ht="23.25" x14ac:dyDescent="0.25">
      <c r="A46" s="1644">
        <v>0.58333333333333337</v>
      </c>
      <c r="B46" s="1645"/>
      <c r="C46" s="1645"/>
      <c r="D46" s="1645"/>
      <c r="E46" s="31"/>
    </row>
    <row r="47" spans="1:5" ht="23.25" x14ac:dyDescent="0.25">
      <c r="A47" s="1675">
        <v>0.60416666666666663</v>
      </c>
      <c r="B47" s="1673"/>
      <c r="C47" s="1673"/>
      <c r="D47" s="1673"/>
      <c r="E47" s="31"/>
    </row>
    <row r="48" spans="1:5" ht="23.25" x14ac:dyDescent="0.25">
      <c r="A48" s="1675">
        <v>0.63541666666666663</v>
      </c>
      <c r="B48" s="1673"/>
      <c r="C48" s="1673"/>
      <c r="D48" s="1673"/>
      <c r="E48" s="31"/>
    </row>
    <row r="49" spans="1:5" ht="23.25" x14ac:dyDescent="0.25">
      <c r="A49" s="1675">
        <v>0.71875</v>
      </c>
      <c r="B49" s="1673"/>
      <c r="C49" s="1673"/>
      <c r="D49" s="1673"/>
      <c r="E49" s="31"/>
    </row>
    <row r="50" spans="1:5" ht="23.25" x14ac:dyDescent="0.25">
      <c r="A50" s="1675">
        <v>0.77083333333333337</v>
      </c>
      <c r="B50" s="1673"/>
      <c r="C50" s="1673"/>
      <c r="D50" s="1673"/>
      <c r="E50" s="31"/>
    </row>
    <row r="51" spans="1:5" ht="23.25" x14ac:dyDescent="0.25">
      <c r="A51" s="1675">
        <v>0.8125</v>
      </c>
      <c r="B51" s="1673"/>
      <c r="C51" s="1673"/>
      <c r="D51" s="1673"/>
      <c r="E51" s="31"/>
    </row>
    <row r="52" spans="1:5" ht="23.25" x14ac:dyDescent="0.25">
      <c r="A52" s="1644">
        <v>0.85416666666666663</v>
      </c>
      <c r="B52" s="1645"/>
      <c r="C52" s="1645"/>
      <c r="D52" s="1645"/>
      <c r="E52" s="31"/>
    </row>
    <row r="53" spans="1:5" ht="23.25" x14ac:dyDescent="0.25">
      <c r="A53" s="1644">
        <v>0.89583333333333337</v>
      </c>
      <c r="B53" s="1645"/>
      <c r="C53" s="1645"/>
      <c r="D53" s="1645"/>
      <c r="E53" s="31"/>
    </row>
    <row r="54" spans="1:5" ht="23.25" x14ac:dyDescent="0.25">
      <c r="A54" s="1644">
        <v>0.9375</v>
      </c>
      <c r="B54" s="1645"/>
      <c r="C54" s="1645"/>
      <c r="D54" s="1645"/>
      <c r="E54" s="31"/>
    </row>
    <row r="55" spans="1:5" ht="23.25" x14ac:dyDescent="0.25">
      <c r="A55" s="1644">
        <v>0.96875</v>
      </c>
      <c r="B55" s="1645"/>
      <c r="C55" s="1645"/>
      <c r="D55" s="1645"/>
      <c r="E55" s="31"/>
    </row>
    <row r="57" spans="1:5" x14ac:dyDescent="0.25">
      <c r="A57" t="s">
        <v>252</v>
      </c>
      <c r="C57" s="1217">
        <v>45931</v>
      </c>
    </row>
    <row r="59" spans="1:5" x14ac:dyDescent="0.25">
      <c r="A59" s="1650" t="s">
        <v>32</v>
      </c>
      <c r="B59" s="1650"/>
      <c r="C59" s="1650"/>
      <c r="D59" s="1650"/>
      <c r="E59" s="1650"/>
    </row>
    <row r="60" spans="1:5" x14ac:dyDescent="0.25">
      <c r="A60" s="1651"/>
      <c r="B60" s="1651"/>
      <c r="C60" s="1651"/>
      <c r="D60" s="1651"/>
      <c r="E60" s="1651"/>
    </row>
    <row r="61" spans="1:5" x14ac:dyDescent="0.25">
      <c r="A61" s="1651"/>
      <c r="B61" s="1651"/>
      <c r="C61" s="1651"/>
      <c r="D61" s="1651"/>
      <c r="E61" s="1651"/>
    </row>
    <row r="62" spans="1:5" x14ac:dyDescent="0.25">
      <c r="A62" s="1655" t="s">
        <v>115</v>
      </c>
      <c r="B62" s="1655"/>
      <c r="C62" s="1655"/>
      <c r="D62" s="1655"/>
      <c r="E62" s="1655"/>
    </row>
    <row r="63" spans="1:5" x14ac:dyDescent="0.25">
      <c r="A63" s="1656"/>
      <c r="B63" s="1656"/>
      <c r="C63" s="1656"/>
      <c r="D63" s="1656"/>
      <c r="E63" s="1656"/>
    </row>
    <row r="64" spans="1:5" x14ac:dyDescent="0.25">
      <c r="A64" s="1657" t="s">
        <v>29</v>
      </c>
      <c r="B64" s="1658"/>
      <c r="C64" s="1658"/>
      <c r="D64" s="1658"/>
      <c r="E64" s="1659"/>
    </row>
    <row r="65" spans="1:5" x14ac:dyDescent="0.25">
      <c r="A65" s="1660"/>
      <c r="B65" s="1660"/>
      <c r="C65" s="1660"/>
      <c r="D65" s="1660"/>
      <c r="E65" s="1661"/>
    </row>
    <row r="66" spans="1:5" ht="23.25" x14ac:dyDescent="0.25">
      <c r="A66" s="1644">
        <v>0.29166666666666669</v>
      </c>
      <c r="B66" s="1645"/>
      <c r="C66" s="1645"/>
      <c r="D66" s="1645"/>
      <c r="E66" s="31"/>
    </row>
    <row r="67" spans="1:5" ht="23.25" x14ac:dyDescent="0.25">
      <c r="A67" s="1644">
        <v>0.3125</v>
      </c>
      <c r="B67" s="1645"/>
      <c r="C67" s="1645"/>
      <c r="D67" s="1645"/>
      <c r="E67" s="31"/>
    </row>
    <row r="68" spans="1:5" ht="23.25" x14ac:dyDescent="0.25">
      <c r="A68" s="1644">
        <v>0.33333333333333331</v>
      </c>
      <c r="B68" s="1645"/>
      <c r="C68" s="1645"/>
      <c r="D68" s="1645"/>
      <c r="E68" s="31"/>
    </row>
    <row r="69" spans="1:5" ht="23.25" x14ac:dyDescent="0.25">
      <c r="A69" s="1675">
        <v>0.39583333333333331</v>
      </c>
      <c r="B69" s="1673"/>
      <c r="C69" s="1673"/>
      <c r="D69" s="1673"/>
      <c r="E69" s="31"/>
    </row>
    <row r="70" spans="1:5" ht="23.25" x14ac:dyDescent="0.25">
      <c r="A70" s="1675">
        <v>0.4375</v>
      </c>
      <c r="B70" s="1673"/>
      <c r="C70" s="1673"/>
      <c r="D70" s="1673"/>
      <c r="E70" s="31"/>
    </row>
    <row r="71" spans="1:5" ht="23.25" x14ac:dyDescent="0.25">
      <c r="A71" s="1675">
        <v>0.47916666666666669</v>
      </c>
      <c r="B71" s="1673"/>
      <c r="C71" s="1673"/>
      <c r="D71" s="1673"/>
      <c r="E71" s="31"/>
    </row>
    <row r="72" spans="1:5" ht="23.25" x14ac:dyDescent="0.25">
      <c r="A72" s="1675">
        <v>0.52083333333333337</v>
      </c>
      <c r="B72" s="1673"/>
      <c r="C72" s="1673"/>
      <c r="D72" s="1673"/>
      <c r="E72" s="31"/>
    </row>
    <row r="73" spans="1:5" ht="23.25" x14ac:dyDescent="0.25">
      <c r="A73" s="1675">
        <v>0.5625</v>
      </c>
      <c r="B73" s="1673"/>
      <c r="C73" s="1673"/>
      <c r="D73" s="1673"/>
      <c r="E73" s="31"/>
    </row>
    <row r="74" spans="1:5" ht="23.25" x14ac:dyDescent="0.25">
      <c r="A74" s="1644">
        <v>0.58333333333333337</v>
      </c>
      <c r="B74" s="1645"/>
      <c r="C74" s="1645"/>
      <c r="D74" s="1645"/>
      <c r="E74" s="31"/>
    </row>
    <row r="75" spans="1:5" ht="23.25" x14ac:dyDescent="0.25">
      <c r="A75" s="1675">
        <v>0.60416666666666663</v>
      </c>
      <c r="B75" s="1673"/>
      <c r="C75" s="1673"/>
      <c r="D75" s="1673"/>
      <c r="E75" s="31"/>
    </row>
    <row r="76" spans="1:5" ht="23.25" x14ac:dyDescent="0.25">
      <c r="A76" s="1675">
        <v>0.63541666666666663</v>
      </c>
      <c r="B76" s="1673"/>
      <c r="C76" s="1673"/>
      <c r="D76" s="1673"/>
      <c r="E76" s="31"/>
    </row>
    <row r="77" spans="1:5" ht="23.25" x14ac:dyDescent="0.25">
      <c r="A77" s="1675">
        <v>0.71875</v>
      </c>
      <c r="B77" s="1673"/>
      <c r="C77" s="1673"/>
      <c r="D77" s="1673"/>
      <c r="E77" s="31"/>
    </row>
    <row r="78" spans="1:5" ht="23.25" x14ac:dyDescent="0.25">
      <c r="A78" s="1675">
        <v>0.77083333333333337</v>
      </c>
      <c r="B78" s="1673"/>
      <c r="C78" s="1673"/>
      <c r="D78" s="1673"/>
      <c r="E78" s="31"/>
    </row>
    <row r="79" spans="1:5" ht="23.25" x14ac:dyDescent="0.25">
      <c r="A79" s="1675">
        <v>0.8125</v>
      </c>
      <c r="B79" s="1673"/>
      <c r="C79" s="1673"/>
      <c r="D79" s="1673"/>
      <c r="E79" s="31"/>
    </row>
    <row r="80" spans="1:5" ht="23.25" x14ac:dyDescent="0.25">
      <c r="A80" s="1644">
        <v>0.85416666666666663</v>
      </c>
      <c r="B80" s="1645"/>
      <c r="C80" s="1645"/>
      <c r="D80" s="1645"/>
      <c r="E80" s="31"/>
    </row>
    <row r="81" spans="1:5" ht="23.25" x14ac:dyDescent="0.25">
      <c r="A81" s="1644">
        <v>0.89583333333333337</v>
      </c>
      <c r="B81" s="1645"/>
      <c r="C81" s="1645"/>
      <c r="D81" s="1645"/>
      <c r="E81" s="31"/>
    </row>
    <row r="82" spans="1:5" ht="23.25" x14ac:dyDescent="0.25">
      <c r="A82" s="1644">
        <v>0.9375</v>
      </c>
      <c r="B82" s="1645"/>
      <c r="C82" s="1645"/>
      <c r="D82" s="1645"/>
      <c r="E82" s="31"/>
    </row>
    <row r="83" spans="1:5" ht="23.25" x14ac:dyDescent="0.25">
      <c r="A83" s="1644">
        <v>0.96875</v>
      </c>
      <c r="B83" s="1645"/>
      <c r="C83" s="1645"/>
      <c r="D83" s="1645"/>
      <c r="E83" s="31"/>
    </row>
  </sheetData>
  <mergeCells count="69">
    <mergeCell ref="A83:D83"/>
    <mergeCell ref="A78:D78"/>
    <mergeCell ref="A79:D79"/>
    <mergeCell ref="A80:D80"/>
    <mergeCell ref="A81:D81"/>
    <mergeCell ref="A82:D82"/>
    <mergeCell ref="A73:D73"/>
    <mergeCell ref="A74:D74"/>
    <mergeCell ref="A75:D75"/>
    <mergeCell ref="A76:D76"/>
    <mergeCell ref="A77:D77"/>
    <mergeCell ref="A68:D68"/>
    <mergeCell ref="A69:D69"/>
    <mergeCell ref="A70:D70"/>
    <mergeCell ref="A71:D71"/>
    <mergeCell ref="A72:D72"/>
    <mergeCell ref="A64:E64"/>
    <mergeCell ref="A65:B65"/>
    <mergeCell ref="C65:E65"/>
    <mergeCell ref="A66:D66"/>
    <mergeCell ref="A67:D67"/>
    <mergeCell ref="A53:D53"/>
    <mergeCell ref="A54:D54"/>
    <mergeCell ref="A55:D55"/>
    <mergeCell ref="A59:E61"/>
    <mergeCell ref="A62:E63"/>
    <mergeCell ref="A48:D48"/>
    <mergeCell ref="A49:D49"/>
    <mergeCell ref="A50:D50"/>
    <mergeCell ref="A51:D51"/>
    <mergeCell ref="A52:D52"/>
    <mergeCell ref="A43:D43"/>
    <mergeCell ref="A44:D44"/>
    <mergeCell ref="A45:D45"/>
    <mergeCell ref="A46:D46"/>
    <mergeCell ref="A47:D47"/>
    <mergeCell ref="A38:D38"/>
    <mergeCell ref="A39:D39"/>
    <mergeCell ref="A40:D40"/>
    <mergeCell ref="A41:D41"/>
    <mergeCell ref="A42:D42"/>
    <mergeCell ref="A31:E33"/>
    <mergeCell ref="A34:E35"/>
    <mergeCell ref="A36:E36"/>
    <mergeCell ref="A37:B37"/>
    <mergeCell ref="C37:E37"/>
    <mergeCell ref="A27:D27"/>
    <mergeCell ref="A13:D13"/>
    <mergeCell ref="A14:D14"/>
    <mergeCell ref="A15:D15"/>
    <mergeCell ref="A17:D17"/>
    <mergeCell ref="A19:D19"/>
    <mergeCell ref="A21:D21"/>
    <mergeCell ref="A23:D23"/>
    <mergeCell ref="A22:D22"/>
    <mergeCell ref="A24:D24"/>
    <mergeCell ref="A25:D25"/>
    <mergeCell ref="A26:D26"/>
    <mergeCell ref="A11:D11"/>
    <mergeCell ref="A12:D12"/>
    <mergeCell ref="A16:D16"/>
    <mergeCell ref="A18:D18"/>
    <mergeCell ref="A20:D20"/>
    <mergeCell ref="A10:D10"/>
    <mergeCell ref="A3:E5"/>
    <mergeCell ref="A6:E7"/>
    <mergeCell ref="A8:E8"/>
    <mergeCell ref="A9:B9"/>
    <mergeCell ref="C9:E9"/>
  </mergeCell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76"/>
  <sheetViews>
    <sheetView showGridLines="0" workbookViewId="0">
      <selection activeCell="AD11" sqref="AD11:AE11"/>
    </sheetView>
  </sheetViews>
  <sheetFormatPr defaultRowHeight="15" x14ac:dyDescent="0.25"/>
  <cols>
    <col min="4" max="5" width="9.140625" style="1260"/>
    <col min="6" max="6" width="14" style="1261" customWidth="1"/>
    <col min="7" max="7" width="9.140625" style="1262" customWidth="1"/>
    <col min="8" max="8" width="9.140625" style="1263" customWidth="1"/>
    <col min="9" max="9" width="9.140625" style="1262" customWidth="1"/>
    <col min="10" max="10" width="14" style="1262" customWidth="1"/>
    <col min="11" max="11" width="9.140625" style="1262" customWidth="1"/>
    <col min="12" max="12" width="3.28515625" style="1262" customWidth="1"/>
    <col min="13" max="13" width="9.140625" style="1262" customWidth="1"/>
    <col min="14" max="14" width="14" style="1262" customWidth="1"/>
    <col min="15" max="19" width="9.140625" style="1262" customWidth="1"/>
    <col min="20" max="20" width="14" style="1262" customWidth="1"/>
    <col min="21" max="21" width="10.28515625" style="1262" customWidth="1"/>
    <col min="22" max="22" width="3.28515625" style="1260" customWidth="1"/>
    <col min="23" max="23" width="10.7109375" style="1260" customWidth="1"/>
    <col min="24" max="24" width="9.140625" style="1261" customWidth="1"/>
    <col min="25" max="28" width="9.140625" style="1260" customWidth="1"/>
    <col min="29" max="29" width="3.85546875" style="1264" customWidth="1"/>
    <col min="30" max="30" width="10.85546875" style="1260" customWidth="1"/>
    <col min="31" max="31" width="3.85546875" style="1260" customWidth="1"/>
    <col min="32" max="32" width="18" style="1260" customWidth="1"/>
    <col min="33" max="34" width="14" style="1260" customWidth="1"/>
    <col min="35" max="35" width="2" style="1260" bestFit="1" customWidth="1"/>
    <col min="36" max="40" width="9.140625" style="1260"/>
    <col min="41" max="41" width="9.140625" style="1262"/>
    <col min="42" max="42" width="9.140625" style="1260"/>
    <col min="43" max="43" width="3.42578125" style="1260" customWidth="1"/>
    <col min="44" max="46" width="9.140625" style="1260"/>
    <col min="48" max="53" width="9.140625" style="1260"/>
    <col min="55" max="55" width="9.140625" style="1263"/>
    <col min="56" max="56" width="9.140625" style="1370"/>
    <col min="57" max="59" width="9.140625" style="1372"/>
    <col min="60" max="62" width="9.140625" style="1371"/>
  </cols>
  <sheetData>
    <row r="1" spans="1:59" ht="20.25" x14ac:dyDescent="0.25">
      <c r="A1" s="3"/>
      <c r="B1" s="3"/>
      <c r="C1" s="3"/>
      <c r="D1" s="1266"/>
      <c r="E1" s="1266"/>
      <c r="F1" s="1265" t="s">
        <v>224</v>
      </c>
      <c r="G1" s="1265"/>
      <c r="I1" s="1265"/>
      <c r="J1" s="1265"/>
      <c r="K1" s="1265"/>
      <c r="L1" s="1265"/>
      <c r="M1" s="1265"/>
      <c r="N1" s="1265"/>
      <c r="O1" s="1265"/>
      <c r="P1" s="1265"/>
      <c r="Q1" s="1265"/>
      <c r="R1" s="1265"/>
      <c r="S1" s="1265"/>
      <c r="T1" s="1265"/>
      <c r="U1" s="1265"/>
      <c r="V1" s="1266"/>
      <c r="W1" s="1266"/>
      <c r="Z1" s="1267"/>
      <c r="AA1" s="1266"/>
      <c r="AB1" s="1266"/>
      <c r="AD1" s="1266"/>
      <c r="AE1" s="1266"/>
      <c r="AF1" s="1268"/>
      <c r="AG1" s="1266"/>
      <c r="AH1" s="1266"/>
      <c r="AN1" s="2505" t="s">
        <v>362</v>
      </c>
      <c r="AO1" s="2505"/>
      <c r="BD1" s="1374" t="s">
        <v>363</v>
      </c>
      <c r="BE1" s="1375" t="s">
        <v>364</v>
      </c>
    </row>
    <row r="2" spans="1:59" ht="21" thickBot="1" x14ac:dyDescent="0.3">
      <c r="A2" s="3"/>
      <c r="B2" s="3"/>
      <c r="C2" s="3"/>
      <c r="D2" s="1266"/>
      <c r="E2" s="1266"/>
      <c r="F2" s="1265" t="s">
        <v>225</v>
      </c>
      <c r="G2" s="1265"/>
      <c r="I2" s="1265"/>
      <c r="J2" s="1265"/>
      <c r="K2" s="1265"/>
      <c r="L2" s="1265"/>
      <c r="M2" s="1265"/>
      <c r="N2" s="1265"/>
      <c r="O2" s="1265"/>
      <c r="P2" s="1265"/>
      <c r="Q2" s="1265"/>
      <c r="R2" s="1265"/>
      <c r="S2" s="1265"/>
      <c r="T2" s="1265"/>
      <c r="U2" s="1265"/>
      <c r="V2" s="1266"/>
      <c r="W2" s="1266"/>
      <c r="Z2" s="1267"/>
      <c r="AA2" s="1266"/>
      <c r="AB2" s="1266"/>
      <c r="AD2" s="1266"/>
      <c r="AE2" s="1266"/>
      <c r="AF2" s="1268"/>
      <c r="AG2" s="1266"/>
      <c r="AH2" s="1266"/>
      <c r="AN2" s="1309">
        <f>+AK5+AO5+AS5</f>
        <v>50</v>
      </c>
      <c r="AO2" s="1310" t="s">
        <v>361</v>
      </c>
      <c r="BD2" s="1370">
        <v>1.0416666666666666E-2</v>
      </c>
    </row>
    <row r="3" spans="1:59" ht="21" thickBot="1" x14ac:dyDescent="0.3">
      <c r="A3" s="1244"/>
      <c r="B3" s="1245" t="s">
        <v>323</v>
      </c>
      <c r="C3" s="1234"/>
      <c r="D3" s="1269"/>
      <c r="E3" s="1270"/>
      <c r="F3" s="1261" t="s">
        <v>226</v>
      </c>
      <c r="G3" s="1265"/>
      <c r="I3" s="1265"/>
      <c r="J3" s="1265"/>
      <c r="K3" s="1265"/>
      <c r="L3" s="1265"/>
      <c r="M3" s="1265"/>
      <c r="N3" s="1265"/>
      <c r="O3" s="1265"/>
      <c r="P3" s="1265"/>
      <c r="Q3" s="1265"/>
      <c r="R3" s="1265"/>
      <c r="S3" s="1265"/>
      <c r="T3" s="1265"/>
      <c r="U3" s="1265"/>
      <c r="V3" s="1266"/>
      <c r="W3" s="1266"/>
      <c r="Z3" s="1267"/>
      <c r="AA3" s="1266"/>
      <c r="AB3" s="1266"/>
      <c r="AD3" s="1266"/>
      <c r="AE3" s="1266"/>
      <c r="AF3" s="1268"/>
      <c r="AG3" s="1266"/>
      <c r="AH3" s="1266"/>
      <c r="AJ3" s="1271"/>
      <c r="BC3" s="1373">
        <v>1</v>
      </c>
      <c r="BD3" s="1375">
        <v>2</v>
      </c>
      <c r="BE3" s="1375">
        <v>3</v>
      </c>
      <c r="BF3" s="1375">
        <v>4</v>
      </c>
      <c r="BG3" s="1375">
        <v>5</v>
      </c>
    </row>
    <row r="4" spans="1:59" ht="21" thickBot="1" x14ac:dyDescent="0.3">
      <c r="A4" s="1246" t="s">
        <v>291</v>
      </c>
      <c r="B4" s="1247"/>
      <c r="C4" s="26"/>
      <c r="D4" s="219"/>
      <c r="E4" s="1272"/>
      <c r="F4" s="1261" t="s">
        <v>114</v>
      </c>
      <c r="G4" s="1265"/>
      <c r="I4" s="1265"/>
      <c r="J4" s="1265"/>
      <c r="K4" s="1273" t="s">
        <v>351</v>
      </c>
      <c r="L4" s="1265"/>
      <c r="M4" s="1265"/>
      <c r="O4" s="1273" t="s">
        <v>352</v>
      </c>
      <c r="P4" s="1265"/>
      <c r="Q4" s="1274"/>
      <c r="R4" s="1274"/>
      <c r="S4" s="1274"/>
      <c r="T4" s="1274"/>
      <c r="U4" s="1275" t="s">
        <v>353</v>
      </c>
      <c r="V4" s="219"/>
      <c r="AD4" s="1266" t="s">
        <v>345</v>
      </c>
      <c r="AE4" s="1266"/>
      <c r="AF4" s="2503" t="s">
        <v>356</v>
      </c>
      <c r="AG4" s="2504"/>
      <c r="AH4" s="1287"/>
      <c r="AI4" s="1335"/>
      <c r="AJ4" s="1279"/>
      <c r="AK4" s="1336">
        <v>1.0416666666666666E-2</v>
      </c>
      <c r="AL4" s="1337"/>
      <c r="AN4" s="1335"/>
      <c r="AO4" s="1352">
        <v>1.0416666666666666E-2</v>
      </c>
      <c r="AP4" s="1337"/>
      <c r="AR4" s="1335"/>
      <c r="AS4" s="1279"/>
      <c r="AT4" s="1279"/>
      <c r="AU4" s="1364"/>
      <c r="BC4" s="1259">
        <v>0.2673611111111111</v>
      </c>
      <c r="BD4" s="1370">
        <f>+BC4+$BD$2</f>
        <v>0.27777777777777779</v>
      </c>
      <c r="BE4" s="1370">
        <f>+BD4+$BD$2</f>
        <v>0.28819444444444448</v>
      </c>
      <c r="BF4" s="1370">
        <f>+BE4+$BD$2</f>
        <v>0.29861111111111116</v>
      </c>
      <c r="BG4" s="1370">
        <f>+BF4+$BD$2</f>
        <v>0.30902777777777785</v>
      </c>
    </row>
    <row r="5" spans="1:59" ht="20.25" x14ac:dyDescent="0.25">
      <c r="A5" s="1235"/>
      <c r="B5" s="26"/>
      <c r="C5" s="1237"/>
      <c r="D5" s="1276" t="s">
        <v>322</v>
      </c>
      <c r="E5" s="1272"/>
      <c r="F5" s="1261" t="s">
        <v>227</v>
      </c>
      <c r="G5" s="1311"/>
      <c r="H5" s="1312"/>
      <c r="I5" s="1313"/>
      <c r="J5" s="1313"/>
      <c r="K5" s="1313"/>
      <c r="L5" s="1314"/>
      <c r="M5" s="1311"/>
      <c r="N5" s="1313"/>
      <c r="O5" s="1313"/>
      <c r="P5" s="1314"/>
      <c r="Q5" s="1311"/>
      <c r="R5" s="1313"/>
      <c r="S5" s="1313"/>
      <c r="T5" s="1313"/>
      <c r="U5" s="1313"/>
      <c r="V5" s="1331"/>
      <c r="W5" s="1277" t="s">
        <v>102</v>
      </c>
      <c r="X5" s="1278"/>
      <c r="Y5" s="1279"/>
      <c r="Z5" s="1280" t="s">
        <v>307</v>
      </c>
      <c r="AA5" s="1269"/>
      <c r="AB5" s="1270"/>
      <c r="AD5" s="1266" t="s">
        <v>346</v>
      </c>
      <c r="AE5" s="1266"/>
      <c r="AF5" s="2501" t="s">
        <v>348</v>
      </c>
      <c r="AG5" s="2502"/>
      <c r="AH5" s="1287"/>
      <c r="AI5" s="1338"/>
      <c r="AJ5" s="1281"/>
      <c r="AK5" s="1339">
        <f>COUNTA($AJ$8:$AJ$30)</f>
        <v>18</v>
      </c>
      <c r="AL5" s="1340" t="s">
        <v>361</v>
      </c>
      <c r="AN5" s="1338"/>
      <c r="AO5" s="1339">
        <f>COUNTA($AN$8:$AN$33)</f>
        <v>17</v>
      </c>
      <c r="AP5" s="1340" t="s">
        <v>361</v>
      </c>
      <c r="AR5" s="1338"/>
      <c r="AS5" s="1339">
        <f>COUNTA($AR$8:$AR$33)</f>
        <v>15</v>
      </c>
      <c r="AT5" s="1365" t="s">
        <v>361</v>
      </c>
      <c r="AU5" s="1366"/>
      <c r="AW5" s="1260" t="s">
        <v>252</v>
      </c>
      <c r="BC5" s="1259">
        <v>0.28125</v>
      </c>
      <c r="BD5" s="1370">
        <f t="shared" ref="BD5:BE68" si="0">+BC5+$BD$2</f>
        <v>0.29166666666666669</v>
      </c>
      <c r="BE5" s="1370">
        <f t="shared" si="0"/>
        <v>0.30208333333333337</v>
      </c>
      <c r="BF5" s="1370">
        <f t="shared" ref="BF5:BG68" si="1">+BE5+$BD$2</f>
        <v>0.31250000000000006</v>
      </c>
      <c r="BG5" s="1370">
        <f t="shared" si="1"/>
        <v>0.32291666666666674</v>
      </c>
    </row>
    <row r="6" spans="1:59" ht="20.25" x14ac:dyDescent="0.25">
      <c r="A6" s="1249" t="s">
        <v>292</v>
      </c>
      <c r="B6" s="1248" t="s">
        <v>293</v>
      </c>
      <c r="C6" s="1238"/>
      <c r="D6" s="1238" t="s">
        <v>324</v>
      </c>
      <c r="E6" s="1239"/>
      <c r="F6" s="1230" t="s">
        <v>41</v>
      </c>
      <c r="G6" s="1315"/>
      <c r="H6" s="1316" t="s">
        <v>325</v>
      </c>
      <c r="I6" s="1317" t="s">
        <v>382</v>
      </c>
      <c r="J6" s="1317" t="s">
        <v>383</v>
      </c>
      <c r="K6" s="1318"/>
      <c r="L6" s="1319"/>
      <c r="M6" s="1317" t="s">
        <v>382</v>
      </c>
      <c r="N6" s="1317" t="s">
        <v>383</v>
      </c>
      <c r="O6" s="1318"/>
      <c r="P6" s="1319"/>
      <c r="Q6" s="1315"/>
      <c r="R6" s="1318"/>
      <c r="S6" s="1317" t="s">
        <v>382</v>
      </c>
      <c r="T6" s="1317" t="s">
        <v>383</v>
      </c>
      <c r="U6" s="1318"/>
      <c r="V6" s="1332"/>
      <c r="W6" s="1235" t="s">
        <v>349</v>
      </c>
      <c r="X6" s="1236" t="s">
        <v>350</v>
      </c>
      <c r="Y6" s="1238"/>
      <c r="Z6" s="26"/>
      <c r="AA6" s="26"/>
      <c r="AB6" s="1231"/>
      <c r="AC6" s="1243"/>
      <c r="AD6" s="1216"/>
      <c r="AE6" s="3"/>
      <c r="AF6" s="1256" t="s">
        <v>354</v>
      </c>
      <c r="AG6" s="1257" t="s">
        <v>355</v>
      </c>
      <c r="AH6" s="1305"/>
      <c r="AI6" s="1306"/>
      <c r="AJ6" s="1238">
        <v>3</v>
      </c>
      <c r="AK6" s="1238"/>
      <c r="AL6" s="1239"/>
      <c r="AM6" s="1216"/>
      <c r="AN6" s="1338"/>
      <c r="AO6" s="1353">
        <v>73</v>
      </c>
      <c r="AP6" s="1354"/>
      <c r="AQ6" s="1307"/>
      <c r="AR6" s="1367"/>
      <c r="AS6" s="1353">
        <v>73</v>
      </c>
      <c r="AT6" s="1353"/>
      <c r="AU6" s="1366"/>
      <c r="AV6" s="1216"/>
      <c r="AW6" s="1227" t="s">
        <v>157</v>
      </c>
      <c r="AX6" s="1216"/>
      <c r="AY6" s="1216"/>
      <c r="AZ6" s="1216"/>
      <c r="BC6" s="1259">
        <v>0.29166666666666702</v>
      </c>
      <c r="BD6" s="1370">
        <f t="shared" si="0"/>
        <v>0.3020833333333337</v>
      </c>
      <c r="BE6" s="1370">
        <f t="shared" si="0"/>
        <v>0.31250000000000039</v>
      </c>
      <c r="BF6" s="1370">
        <f t="shared" si="1"/>
        <v>0.32291666666666707</v>
      </c>
      <c r="BG6" s="1370">
        <f t="shared" si="1"/>
        <v>0.33333333333333376</v>
      </c>
    </row>
    <row r="7" spans="1:59" ht="20.25" x14ac:dyDescent="0.25">
      <c r="A7" s="1240" t="s">
        <v>254</v>
      </c>
      <c r="B7" s="1227" t="s">
        <v>273</v>
      </c>
      <c r="C7" s="1238"/>
      <c r="D7" s="1301" t="s">
        <v>2</v>
      </c>
      <c r="E7" s="1231"/>
      <c r="F7" s="1230" t="s">
        <v>229</v>
      </c>
      <c r="G7" s="1320">
        <v>0.24652777777777779</v>
      </c>
      <c r="H7" s="1321">
        <v>1827</v>
      </c>
      <c r="I7" s="1322">
        <v>0.25694444444444448</v>
      </c>
      <c r="J7" s="1322">
        <v>0.26736111111111116</v>
      </c>
      <c r="K7" s="1323">
        <v>0.27777777777777785</v>
      </c>
      <c r="L7" s="1324"/>
      <c r="M7" s="1320">
        <v>0.2673611111111111</v>
      </c>
      <c r="N7" s="1322">
        <v>0.27777777777777785</v>
      </c>
      <c r="O7" s="1323">
        <v>0.28819444444444453</v>
      </c>
      <c r="P7" s="1324"/>
      <c r="Q7" s="1320">
        <v>0.2638888888888889</v>
      </c>
      <c r="R7" s="1321">
        <v>1827</v>
      </c>
      <c r="S7" s="1322">
        <v>0.27777777777777785</v>
      </c>
      <c r="T7" s="1322">
        <v>0.28819444444444453</v>
      </c>
      <c r="U7" s="1323">
        <v>0.29861111111111122</v>
      </c>
      <c r="V7" s="1324"/>
      <c r="W7" s="1306"/>
      <c r="X7" s="1236"/>
      <c r="Y7" s="1238"/>
      <c r="Z7" s="1238"/>
      <c r="AA7" s="1238"/>
      <c r="AB7" s="1239"/>
      <c r="AC7" s="1243"/>
      <c r="AD7" s="3" t="s">
        <v>326</v>
      </c>
      <c r="AE7" s="3"/>
      <c r="AF7" s="1252">
        <v>0.25694444444444448</v>
      </c>
      <c r="AG7" s="1253">
        <v>0.26736111111111116</v>
      </c>
      <c r="AH7" s="1232"/>
      <c r="AI7" s="1306"/>
      <c r="AJ7" s="1304" t="s">
        <v>357</v>
      </c>
      <c r="AK7" s="1304" t="s">
        <v>358</v>
      </c>
      <c r="AL7" s="1341" t="s">
        <v>357</v>
      </c>
      <c r="AM7" s="1255"/>
      <c r="AN7" s="1355" t="s">
        <v>357</v>
      </c>
      <c r="AO7" s="1305" t="s">
        <v>359</v>
      </c>
      <c r="AP7" s="1341" t="s">
        <v>357</v>
      </c>
      <c r="AQ7" s="1308"/>
      <c r="AR7" s="1355" t="s">
        <v>357</v>
      </c>
      <c r="AS7" s="1305" t="s">
        <v>359</v>
      </c>
      <c r="AT7" s="1353" t="s">
        <v>357</v>
      </c>
      <c r="AU7" s="1366"/>
      <c r="AV7" s="1216"/>
      <c r="AW7" s="1227" t="s">
        <v>162</v>
      </c>
      <c r="AX7" s="1216"/>
      <c r="AY7" s="1216"/>
      <c r="AZ7" s="1216"/>
      <c r="BC7" s="1259">
        <v>0.30208333333333298</v>
      </c>
      <c r="BD7" s="1370">
        <f t="shared" si="0"/>
        <v>0.31249999999999967</v>
      </c>
      <c r="BE7" s="1370">
        <f t="shared" si="0"/>
        <v>0.32291666666666635</v>
      </c>
      <c r="BF7" s="1370">
        <f t="shared" si="1"/>
        <v>0.33333333333333304</v>
      </c>
      <c r="BG7" s="1370">
        <f t="shared" si="1"/>
        <v>0.34374999999999972</v>
      </c>
    </row>
    <row r="8" spans="1:59" ht="20.25" x14ac:dyDescent="0.25">
      <c r="A8" s="1240" t="s">
        <v>255</v>
      </c>
      <c r="B8" s="1227" t="s">
        <v>274</v>
      </c>
      <c r="C8" s="1238"/>
      <c r="D8" s="1301" t="s">
        <v>295</v>
      </c>
      <c r="E8" s="1231"/>
      <c r="F8" s="1230" t="s">
        <v>230</v>
      </c>
      <c r="G8" s="1315"/>
      <c r="H8" s="1321"/>
      <c r="I8" s="1322">
        <v>0.28819444444444453</v>
      </c>
      <c r="J8" s="1322">
        <v>0.29861111111111122</v>
      </c>
      <c r="K8" s="1323">
        <v>0.3090277777777779</v>
      </c>
      <c r="L8" s="1324"/>
      <c r="M8" s="1320">
        <v>0.2986111111111111</v>
      </c>
      <c r="N8" s="1322">
        <v>0.30902777777777779</v>
      </c>
      <c r="O8" s="1323">
        <v>0.31944444444444448</v>
      </c>
      <c r="P8" s="1324"/>
      <c r="Q8" s="1320"/>
      <c r="R8" s="1322"/>
      <c r="S8" s="1322">
        <v>0.30902777777777779</v>
      </c>
      <c r="T8" s="1322">
        <v>0.31944444444444448</v>
      </c>
      <c r="U8" s="1323">
        <v>0.32986111111111116</v>
      </c>
      <c r="V8" s="1324"/>
      <c r="W8" s="1240" t="s">
        <v>308</v>
      </c>
      <c r="X8" s="1302">
        <v>0.26041666666666669</v>
      </c>
      <c r="Y8" s="1238"/>
      <c r="Z8" s="1227" t="s">
        <v>310</v>
      </c>
      <c r="AA8" s="26"/>
      <c r="AB8" s="1231"/>
      <c r="AC8" s="1243"/>
      <c r="AD8" s="3" t="s">
        <v>274</v>
      </c>
      <c r="AE8" s="3"/>
      <c r="AF8" s="1252">
        <v>0.2673611111111111</v>
      </c>
      <c r="AG8" s="1253">
        <v>0.27777777777777785</v>
      </c>
      <c r="AH8" s="1232"/>
      <c r="AI8" s="1306"/>
      <c r="AJ8" s="1342">
        <v>0.25</v>
      </c>
      <c r="AK8" s="1233">
        <f>+AJ8+$AO$4</f>
        <v>0.26041666666666669</v>
      </c>
      <c r="AL8" s="1343">
        <f>+AK8+$AK$4+$AK$4</f>
        <v>0.28125000000000006</v>
      </c>
      <c r="AM8" s="1255"/>
      <c r="AN8" s="1356">
        <v>0.24652777777777779</v>
      </c>
      <c r="AO8" s="1303">
        <f>+AN8+$AO$4</f>
        <v>0.25694444444444448</v>
      </c>
      <c r="AP8" s="1343">
        <f>+AO8+$AO$4+$AO$4</f>
        <v>0.27777777777777785</v>
      </c>
      <c r="AQ8" s="1254"/>
      <c r="AR8" s="1356">
        <v>0.25694444444444448</v>
      </c>
      <c r="AS8" s="1303">
        <f>+AR8+$AO$4</f>
        <v>0.26736111111111116</v>
      </c>
      <c r="AT8" s="1233">
        <f>+AS8+$AO$4+$AO$4</f>
        <v>0.28819444444444453</v>
      </c>
      <c r="AU8" s="1366"/>
      <c r="AV8" s="1216"/>
      <c r="AW8" s="1227" t="s">
        <v>239</v>
      </c>
      <c r="AX8" s="1216"/>
      <c r="AY8" s="1216"/>
      <c r="AZ8" s="1216"/>
      <c r="BC8" s="1259">
        <v>0.3125</v>
      </c>
      <c r="BD8" s="1370">
        <f t="shared" si="0"/>
        <v>0.32291666666666669</v>
      </c>
      <c r="BE8" s="1370">
        <f t="shared" si="0"/>
        <v>0.33333333333333337</v>
      </c>
      <c r="BF8" s="1370">
        <f t="shared" si="1"/>
        <v>0.34375000000000006</v>
      </c>
      <c r="BG8" s="1370">
        <f t="shared" si="1"/>
        <v>0.35416666666666674</v>
      </c>
    </row>
    <row r="9" spans="1:59" ht="20.25" x14ac:dyDescent="0.25">
      <c r="A9" s="1240" t="s">
        <v>256</v>
      </c>
      <c r="B9" s="1227" t="s">
        <v>275</v>
      </c>
      <c r="C9" s="1238"/>
      <c r="D9" s="1301" t="s">
        <v>157</v>
      </c>
      <c r="E9" s="1231"/>
      <c r="F9" s="1230" t="s">
        <v>231</v>
      </c>
      <c r="G9" s="1315"/>
      <c r="H9" s="1321"/>
      <c r="I9" s="1322">
        <v>0.31944444444444448</v>
      </c>
      <c r="J9" s="1322">
        <v>0.3298611111111111</v>
      </c>
      <c r="K9" s="1323">
        <v>0.34027777777777779</v>
      </c>
      <c r="L9" s="1324"/>
      <c r="M9" s="1320">
        <v>0.3298611111111111</v>
      </c>
      <c r="N9" s="1322">
        <v>0.34027777777777773</v>
      </c>
      <c r="O9" s="1323">
        <v>0.35069444444444442</v>
      </c>
      <c r="P9" s="1324"/>
      <c r="Q9" s="1320"/>
      <c r="R9" s="1322"/>
      <c r="S9" s="1322">
        <v>0.34027777777777773</v>
      </c>
      <c r="T9" s="1322">
        <v>0.35069444444444442</v>
      </c>
      <c r="U9" s="1323">
        <v>0.3611111111111111</v>
      </c>
      <c r="V9" s="1324" t="s">
        <v>347</v>
      </c>
      <c r="W9" s="1240" t="s">
        <v>2</v>
      </c>
      <c r="X9" s="1303">
        <v>0.27777777777777779</v>
      </c>
      <c r="Y9" s="1238"/>
      <c r="Z9" s="1227" t="s">
        <v>311</v>
      </c>
      <c r="AA9" s="26"/>
      <c r="AB9" s="1231"/>
      <c r="AC9" s="1243"/>
      <c r="AD9" s="3" t="s">
        <v>327</v>
      </c>
      <c r="AE9" s="3"/>
      <c r="AF9" s="1252">
        <v>0.27777777777777785</v>
      </c>
      <c r="AG9" s="1253">
        <v>0.28819444444444453</v>
      </c>
      <c r="AH9" s="1232"/>
      <c r="AI9" s="1306"/>
      <c r="AJ9" s="1342">
        <v>0.28125</v>
      </c>
      <c r="AK9" s="1233">
        <f t="shared" ref="AK9:AK23" si="2">+AJ9+$AO$4</f>
        <v>0.29166666666666669</v>
      </c>
      <c r="AL9" s="1343">
        <f t="shared" ref="AL9:AL23" si="3">+AK9+$AO$4+$AO$4</f>
        <v>0.31250000000000006</v>
      </c>
      <c r="AM9" s="1255"/>
      <c r="AN9" s="1356">
        <v>0.27083333333333331</v>
      </c>
      <c r="AO9" s="1303">
        <f>+AN9+$AO$4</f>
        <v>0.28125</v>
      </c>
      <c r="AP9" s="1343">
        <f>+AO9+$AO$4+$AO$4</f>
        <v>0.30208333333333337</v>
      </c>
      <c r="AQ9" s="1254"/>
      <c r="AR9" s="1360">
        <v>0.28472222222222221</v>
      </c>
      <c r="AS9" s="1303">
        <f>+AR9+$AO$4</f>
        <v>0.2951388888888889</v>
      </c>
      <c r="AT9" s="1233">
        <f>+AS9+$AO$4+$AO$4</f>
        <v>0.31597222222222227</v>
      </c>
      <c r="AU9" s="1366"/>
      <c r="AV9" s="1216"/>
      <c r="AW9" s="1251" t="s">
        <v>297</v>
      </c>
      <c r="AX9" s="1216"/>
      <c r="AY9" s="1216"/>
      <c r="AZ9" s="1216"/>
      <c r="BC9" s="1259">
        <v>0.32291666666666702</v>
      </c>
      <c r="BD9" s="1370">
        <f t="shared" si="0"/>
        <v>0.3333333333333337</v>
      </c>
      <c r="BE9" s="1370">
        <f t="shared" si="0"/>
        <v>0.34375000000000039</v>
      </c>
      <c r="BF9" s="1370">
        <f t="shared" si="1"/>
        <v>0.35416666666666707</v>
      </c>
      <c r="BG9" s="1370">
        <f t="shared" si="1"/>
        <v>0.36458333333333376</v>
      </c>
    </row>
    <row r="10" spans="1:59" ht="20.25" x14ac:dyDescent="0.25">
      <c r="A10" s="1240" t="s">
        <v>257</v>
      </c>
      <c r="B10" s="1227" t="s">
        <v>276</v>
      </c>
      <c r="C10" s="1238"/>
      <c r="D10" s="1301" t="s">
        <v>162</v>
      </c>
      <c r="E10" s="1231"/>
      <c r="F10" s="1230" t="s">
        <v>130</v>
      </c>
      <c r="G10" s="1320"/>
      <c r="H10" s="1321"/>
      <c r="I10" s="1322">
        <v>0.35416666666666669</v>
      </c>
      <c r="J10" s="1322">
        <v>0.36458333333333331</v>
      </c>
      <c r="K10" s="1323">
        <v>0.375</v>
      </c>
      <c r="L10" s="1324"/>
      <c r="M10" s="1315"/>
      <c r="N10" s="1318"/>
      <c r="O10" s="1323"/>
      <c r="P10" s="1324"/>
      <c r="Q10" s="1320"/>
      <c r="R10" s="1322"/>
      <c r="S10" s="1322">
        <v>0.375</v>
      </c>
      <c r="T10" s="1322">
        <v>0.38541666666666669</v>
      </c>
      <c r="U10" s="1323">
        <v>0.39583333333333337</v>
      </c>
      <c r="V10" s="1324"/>
      <c r="W10" s="1240" t="s">
        <v>4</v>
      </c>
      <c r="X10" s="1302">
        <v>0.28472222222222227</v>
      </c>
      <c r="Y10" s="1238"/>
      <c r="Z10" s="1227" t="s">
        <v>312</v>
      </c>
      <c r="AA10" s="26"/>
      <c r="AB10" s="1231"/>
      <c r="AC10" s="1243"/>
      <c r="AD10" s="3" t="s">
        <v>328</v>
      </c>
      <c r="AE10" s="3"/>
      <c r="AF10" s="1252">
        <v>0.28819444444444453</v>
      </c>
      <c r="AG10" s="1253">
        <v>0.29861111111111122</v>
      </c>
      <c r="AH10" s="1232"/>
      <c r="AI10" s="1344" t="s">
        <v>360</v>
      </c>
      <c r="AJ10" s="1342">
        <v>0.3125</v>
      </c>
      <c r="AK10" s="1233">
        <f t="shared" si="2"/>
        <v>0.32291666666666669</v>
      </c>
      <c r="AL10" s="1343">
        <f t="shared" si="3"/>
        <v>0.34375000000000006</v>
      </c>
      <c r="AM10" s="1255"/>
      <c r="AN10" s="1356">
        <v>0.2986111111111111</v>
      </c>
      <c r="AO10" s="1303">
        <f>+AN10+$AO$4</f>
        <v>0.30902777777777779</v>
      </c>
      <c r="AP10" s="1343">
        <f>+AO10+$AO$4+$AO$4</f>
        <v>0.32986111111111116</v>
      </c>
      <c r="AQ10" s="1254"/>
      <c r="AR10" s="1360">
        <v>0.30902777777777779</v>
      </c>
      <c r="AS10" s="1303">
        <f>+AR10+$AO$4</f>
        <v>0.31944444444444448</v>
      </c>
      <c r="AT10" s="1233">
        <f>+AS10+$AO$4+$AO$4</f>
        <v>0.34027777777777785</v>
      </c>
      <c r="AU10" s="1366"/>
      <c r="AV10" s="1216"/>
      <c r="AW10" s="1251" t="s">
        <v>298</v>
      </c>
      <c r="AX10" s="1216"/>
      <c r="AY10" s="1216"/>
      <c r="AZ10" s="1216"/>
      <c r="BC10" s="1259">
        <v>0.33333333333333298</v>
      </c>
      <c r="BD10" s="1370">
        <f t="shared" si="0"/>
        <v>0.34374999999999967</v>
      </c>
      <c r="BE10" s="1370">
        <f t="shared" si="0"/>
        <v>0.35416666666666635</v>
      </c>
      <c r="BF10" s="1370">
        <f t="shared" si="1"/>
        <v>0.36458333333333304</v>
      </c>
      <c r="BG10" s="1370">
        <f t="shared" si="1"/>
        <v>0.37499999999999972</v>
      </c>
    </row>
    <row r="11" spans="1:59" ht="20.25" x14ac:dyDescent="0.25">
      <c r="A11" s="1240" t="s">
        <v>258</v>
      </c>
      <c r="B11" s="1227" t="s">
        <v>277</v>
      </c>
      <c r="C11" s="1238"/>
      <c r="D11" s="1301" t="s">
        <v>296</v>
      </c>
      <c r="E11" s="1231"/>
      <c r="F11" s="1230" t="s">
        <v>232</v>
      </c>
      <c r="G11" s="1315"/>
      <c r="H11" s="1321"/>
      <c r="I11" s="1322"/>
      <c r="J11" s="1322"/>
      <c r="K11" s="1323"/>
      <c r="L11" s="1324"/>
      <c r="M11" s="1320">
        <v>0.39583333333333331</v>
      </c>
      <c r="N11" s="1322">
        <v>0.40625</v>
      </c>
      <c r="O11" s="1323">
        <v>0.41666666666666669</v>
      </c>
      <c r="P11" s="1324"/>
      <c r="Q11" s="1320"/>
      <c r="R11" s="1322"/>
      <c r="S11" s="1318"/>
      <c r="T11" s="1318"/>
      <c r="U11" s="1323"/>
      <c r="V11" s="1319"/>
      <c r="W11" s="1240" t="s">
        <v>309</v>
      </c>
      <c r="X11" s="1302">
        <v>0.30208333333333337</v>
      </c>
      <c r="Y11" s="1238"/>
      <c r="Z11" s="1227" t="s">
        <v>313</v>
      </c>
      <c r="AA11" s="26"/>
      <c r="AB11" s="1231"/>
      <c r="AC11" s="1243"/>
      <c r="AD11" s="3" t="s">
        <v>329</v>
      </c>
      <c r="AE11" s="3"/>
      <c r="AF11" s="1252">
        <v>0.2986111111111111</v>
      </c>
      <c r="AG11" s="1253">
        <v>0.30902777777777779</v>
      </c>
      <c r="AH11" s="1232"/>
      <c r="AI11" s="1306"/>
      <c r="AJ11" s="1342">
        <v>0.34375</v>
      </c>
      <c r="AK11" s="1233">
        <f t="shared" si="2"/>
        <v>0.35416666666666669</v>
      </c>
      <c r="AL11" s="1343">
        <f t="shared" si="3"/>
        <v>0.37500000000000006</v>
      </c>
      <c r="AM11" s="1255"/>
      <c r="AN11" s="1356">
        <v>0.3263888888888889</v>
      </c>
      <c r="AO11" s="1303">
        <f>+AN11+$AO$4</f>
        <v>0.33680555555555558</v>
      </c>
      <c r="AP11" s="1343">
        <f>+AO11+$AO$4+$AO$4</f>
        <v>0.35763888888888895</v>
      </c>
      <c r="AQ11" s="1254"/>
      <c r="AR11" s="1360">
        <v>0.34027777777777773</v>
      </c>
      <c r="AS11" s="1303">
        <f>+AR11+$AO$4</f>
        <v>0.35069444444444442</v>
      </c>
      <c r="AT11" s="1233">
        <f>+AS11+$AO$4+$AO$4</f>
        <v>0.37152777777777779</v>
      </c>
      <c r="AU11" s="1366"/>
      <c r="AV11" s="1216"/>
      <c r="AW11" s="1251" t="s">
        <v>300</v>
      </c>
      <c r="AX11" s="1216"/>
      <c r="AY11" s="1216"/>
      <c r="AZ11" s="1216"/>
      <c r="BC11" s="1259">
        <v>0.34027777777777801</v>
      </c>
      <c r="BD11" s="1370">
        <f t="shared" si="0"/>
        <v>0.3506944444444447</v>
      </c>
      <c r="BE11" s="1370">
        <f t="shared" si="0"/>
        <v>0.36111111111111138</v>
      </c>
      <c r="BF11" s="1370">
        <f t="shared" si="1"/>
        <v>0.37152777777777807</v>
      </c>
      <c r="BG11" s="1370">
        <f t="shared" si="1"/>
        <v>0.38194444444444475</v>
      </c>
    </row>
    <row r="12" spans="1:59" ht="20.25" x14ac:dyDescent="0.25">
      <c r="A12" s="1250" t="s">
        <v>259</v>
      </c>
      <c r="B12" s="1251" t="s">
        <v>278</v>
      </c>
      <c r="C12" s="1238"/>
      <c r="D12" s="1301" t="s">
        <v>239</v>
      </c>
      <c r="E12" s="1231"/>
      <c r="F12" s="1230" t="s">
        <v>233</v>
      </c>
      <c r="G12" s="1315"/>
      <c r="H12" s="1321"/>
      <c r="I12" s="1322">
        <v>0.42708333333333331</v>
      </c>
      <c r="J12" s="1322">
        <v>0.4375</v>
      </c>
      <c r="K12" s="1323">
        <v>0.44791666666666669</v>
      </c>
      <c r="L12" s="1319"/>
      <c r="M12" s="1320">
        <v>0.45833333333333331</v>
      </c>
      <c r="N12" s="1322">
        <v>0.46875</v>
      </c>
      <c r="O12" s="1323">
        <v>0.47916666666666669</v>
      </c>
      <c r="P12" s="1324"/>
      <c r="Q12" s="1320"/>
      <c r="R12" s="1322"/>
      <c r="S12" s="1322"/>
      <c r="T12" s="1322"/>
      <c r="U12" s="1323"/>
      <c r="V12" s="1324"/>
      <c r="W12" s="1240" t="s">
        <v>228</v>
      </c>
      <c r="X12" s="1302">
        <v>0.31597222222222227</v>
      </c>
      <c r="Y12" s="1238"/>
      <c r="Z12" s="1227" t="s">
        <v>278</v>
      </c>
      <c r="AA12" s="26"/>
      <c r="AB12" s="1231"/>
      <c r="AC12" s="1243"/>
      <c r="AD12" s="3" t="s">
        <v>258</v>
      </c>
      <c r="AE12" s="3"/>
      <c r="AF12" s="1252">
        <v>0.30902777777777779</v>
      </c>
      <c r="AG12" s="1253">
        <v>0.31944444444444448</v>
      </c>
      <c r="AH12" s="1232"/>
      <c r="AI12" s="1338"/>
      <c r="AJ12" s="1342">
        <v>0.375</v>
      </c>
      <c r="AK12" s="1233">
        <f t="shared" si="2"/>
        <v>0.38541666666666669</v>
      </c>
      <c r="AL12" s="1343">
        <f t="shared" si="3"/>
        <v>0.40625000000000006</v>
      </c>
      <c r="AM12" s="1255"/>
      <c r="AN12" s="1356">
        <v>0.35416666666666669</v>
      </c>
      <c r="AO12" s="1303">
        <f>+AN12+$AO$4</f>
        <v>0.36458333333333337</v>
      </c>
      <c r="AP12" s="1343">
        <f>+AO12+$AO$4+$AO$4</f>
        <v>0.38541666666666674</v>
      </c>
      <c r="AQ12" s="1254"/>
      <c r="AR12" s="1360">
        <v>0.39583333333333331</v>
      </c>
      <c r="AS12" s="1233">
        <f>+AR12+$AO$4</f>
        <v>0.40625</v>
      </c>
      <c r="AT12" s="1233">
        <f>+AS12+$AO$4+$AO$4</f>
        <v>0.42708333333333337</v>
      </c>
      <c r="AU12" s="1366"/>
      <c r="AV12" s="1216"/>
      <c r="AW12" s="1251" t="s">
        <v>236</v>
      </c>
      <c r="AX12" s="1216"/>
      <c r="AY12" s="1216"/>
      <c r="AZ12" s="1216"/>
      <c r="BC12" s="1259">
        <v>0.34722222222222199</v>
      </c>
      <c r="BD12" s="1370">
        <f t="shared" si="0"/>
        <v>0.35763888888888867</v>
      </c>
      <c r="BE12" s="1370">
        <f t="shared" si="0"/>
        <v>0.36805555555555536</v>
      </c>
      <c r="BF12" s="1370">
        <f t="shared" si="1"/>
        <v>0.37847222222222204</v>
      </c>
      <c r="BG12" s="1370">
        <f t="shared" si="1"/>
        <v>0.38888888888888873</v>
      </c>
    </row>
    <row r="13" spans="1:59" ht="20.25" x14ac:dyDescent="0.25">
      <c r="A13" s="1250" t="s">
        <v>260</v>
      </c>
      <c r="B13" s="1251" t="s">
        <v>279</v>
      </c>
      <c r="C13" s="1238"/>
      <c r="D13" s="1251" t="s">
        <v>297</v>
      </c>
      <c r="E13" s="1231"/>
      <c r="F13" s="1230">
        <v>0.55208333333333337</v>
      </c>
      <c r="G13" s="1315"/>
      <c r="H13" s="1321"/>
      <c r="I13" s="1322">
        <v>0.48958333333333331</v>
      </c>
      <c r="J13" s="1322">
        <v>0.5</v>
      </c>
      <c r="K13" s="1323">
        <v>0.51041666666666663</v>
      </c>
      <c r="L13" s="1324"/>
      <c r="M13" s="1320">
        <v>0.52083333333333337</v>
      </c>
      <c r="N13" s="1322">
        <v>0.53125</v>
      </c>
      <c r="O13" s="1323">
        <v>0.54166666666666663</v>
      </c>
      <c r="P13" s="1324"/>
      <c r="Q13" s="1315"/>
      <c r="R13" s="1318"/>
      <c r="S13" s="1318"/>
      <c r="T13" s="1318"/>
      <c r="U13" s="1323"/>
      <c r="V13" s="1333"/>
      <c r="W13" s="1252">
        <v>0.34722222222222227</v>
      </c>
      <c r="X13" s="1302">
        <v>0.34027777777777785</v>
      </c>
      <c r="Y13" s="1238"/>
      <c r="Z13" s="1227" t="s">
        <v>314</v>
      </c>
      <c r="AA13" s="26"/>
      <c r="AB13" s="1231"/>
      <c r="AC13" s="1243"/>
      <c r="AD13" s="3" t="s">
        <v>330</v>
      </c>
      <c r="AE13" s="3"/>
      <c r="AF13" s="1252">
        <v>0.31944444444444448</v>
      </c>
      <c r="AG13" s="1253">
        <v>0.3298611111111111</v>
      </c>
      <c r="AH13" s="1232"/>
      <c r="AI13" s="1306"/>
      <c r="AJ13" s="1342">
        <v>0.41666666666666669</v>
      </c>
      <c r="AK13" s="1233">
        <f t="shared" si="2"/>
        <v>0.42708333333333337</v>
      </c>
      <c r="AL13" s="1343">
        <f t="shared" si="3"/>
        <v>0.44791666666666674</v>
      </c>
      <c r="AM13" s="1255"/>
      <c r="AN13" s="1357"/>
      <c r="AO13" s="1358"/>
      <c r="AP13" s="1359"/>
      <c r="AQ13" s="1254"/>
      <c r="AR13" s="1357"/>
      <c r="AS13" s="1358"/>
      <c r="AT13" s="1358"/>
      <c r="AU13" s="1366"/>
      <c r="AV13" s="1216"/>
      <c r="AW13" s="1251" t="s">
        <v>302</v>
      </c>
      <c r="AX13" s="1216"/>
      <c r="AY13" s="1216"/>
      <c r="AZ13" s="1216"/>
      <c r="BC13" s="1259">
        <v>0.35416666666666702</v>
      </c>
      <c r="BD13" s="1370">
        <f t="shared" si="0"/>
        <v>0.3645833333333337</v>
      </c>
      <c r="BE13" s="1370">
        <f t="shared" si="0"/>
        <v>0.37500000000000039</v>
      </c>
      <c r="BF13" s="1370">
        <f t="shared" si="1"/>
        <v>0.38541666666666707</v>
      </c>
      <c r="BG13" s="1370">
        <f t="shared" si="1"/>
        <v>0.39583333333333376</v>
      </c>
    </row>
    <row r="14" spans="1:59" ht="20.25" x14ac:dyDescent="0.25">
      <c r="A14" s="1250" t="s">
        <v>261</v>
      </c>
      <c r="B14" s="1251" t="s">
        <v>280</v>
      </c>
      <c r="C14" s="1238"/>
      <c r="D14" s="1251" t="s">
        <v>298</v>
      </c>
      <c r="E14" s="1231"/>
      <c r="F14" s="1230" t="s">
        <v>44</v>
      </c>
      <c r="G14" s="1315"/>
      <c r="H14" s="1321"/>
      <c r="I14" s="1322">
        <v>0.55208333333333337</v>
      </c>
      <c r="J14" s="1322">
        <v>0.5625</v>
      </c>
      <c r="K14" s="1323">
        <v>0.57291666666666663</v>
      </c>
      <c r="L14" s="1319"/>
      <c r="M14" s="1320">
        <v>0.58333333333333337</v>
      </c>
      <c r="N14" s="1322">
        <v>0.59375</v>
      </c>
      <c r="O14" s="1323">
        <v>0.60416666666666663</v>
      </c>
      <c r="P14" s="1319"/>
      <c r="Q14" s="1315"/>
      <c r="R14" s="1318"/>
      <c r="S14" s="1322">
        <v>0.65625</v>
      </c>
      <c r="T14" s="1322">
        <v>0.66666666666666663</v>
      </c>
      <c r="U14" s="1323">
        <v>0.67708333333333326</v>
      </c>
      <c r="V14" s="1333"/>
      <c r="W14" s="1252">
        <v>0.72222222222222221</v>
      </c>
      <c r="X14" s="1302">
        <v>0.71527777777777779</v>
      </c>
      <c r="Y14" s="1238"/>
      <c r="Z14" s="1227" t="s">
        <v>315</v>
      </c>
      <c r="AA14" s="26"/>
      <c r="AB14" s="1231"/>
      <c r="AC14" s="1243"/>
      <c r="AD14" s="3" t="s">
        <v>331</v>
      </c>
      <c r="AE14" s="3"/>
      <c r="AF14" s="1252">
        <v>0.3298611111111111</v>
      </c>
      <c r="AG14" s="1253">
        <v>0.34027777777777773</v>
      </c>
      <c r="AH14" s="1232"/>
      <c r="AI14" s="1306"/>
      <c r="AJ14" s="1342">
        <v>0.45833333333333331</v>
      </c>
      <c r="AK14" s="1233">
        <f t="shared" si="2"/>
        <v>0.46875</v>
      </c>
      <c r="AL14" s="1343">
        <f t="shared" si="3"/>
        <v>0.48958333333333337</v>
      </c>
      <c r="AM14" s="1255"/>
      <c r="AN14" s="1360">
        <v>0.4375</v>
      </c>
      <c r="AO14" s="1233">
        <f>+AN14+$AO$4</f>
        <v>0.44791666666666669</v>
      </c>
      <c r="AP14" s="1343">
        <f>+AO14+$AO$4+$AO$4</f>
        <v>0.46875000000000006</v>
      </c>
      <c r="AQ14" s="1254"/>
      <c r="AR14" s="1427">
        <v>0.5</v>
      </c>
      <c r="AS14" s="1428">
        <f>+AR14+$AO$4</f>
        <v>0.51041666666666663</v>
      </c>
      <c r="AT14" s="1425">
        <f>+AS14+$AO$4+$AO$4</f>
        <v>0.53124999999999989</v>
      </c>
      <c r="AU14" s="1429">
        <v>3</v>
      </c>
      <c r="AV14" s="1216"/>
      <c r="AW14" s="1251" t="s">
        <v>54</v>
      </c>
      <c r="AX14" s="1216"/>
      <c r="AY14" s="1216"/>
      <c r="AZ14" s="1216"/>
      <c r="BC14" s="1259">
        <v>0.36111111111111099</v>
      </c>
      <c r="BD14" s="1370">
        <f t="shared" si="0"/>
        <v>0.37152777777777768</v>
      </c>
      <c r="BE14" s="1370">
        <f t="shared" si="0"/>
        <v>0.38194444444444436</v>
      </c>
      <c r="BF14" s="1370">
        <f t="shared" si="1"/>
        <v>0.39236111111111105</v>
      </c>
      <c r="BG14" s="1370">
        <f t="shared" si="1"/>
        <v>0.40277777777777773</v>
      </c>
    </row>
    <row r="15" spans="1:59" ht="20.25" x14ac:dyDescent="0.25">
      <c r="A15" s="1250" t="s">
        <v>262</v>
      </c>
      <c r="B15" s="1251" t="s">
        <v>281</v>
      </c>
      <c r="C15" s="1237"/>
      <c r="D15" s="1290" t="s">
        <v>299</v>
      </c>
      <c r="E15" s="1272"/>
      <c r="F15" s="1261">
        <v>0.5625</v>
      </c>
      <c r="G15" s="1315"/>
      <c r="H15" s="1321"/>
      <c r="I15" s="1318"/>
      <c r="J15" s="1318"/>
      <c r="K15" s="1318"/>
      <c r="L15" s="1319"/>
      <c r="M15" s="1315"/>
      <c r="N15" s="1318"/>
      <c r="O15" s="1318"/>
      <c r="P15" s="1319"/>
      <c r="Q15" s="1315"/>
      <c r="R15" s="1318"/>
      <c r="S15" s="1322">
        <v>0.6875</v>
      </c>
      <c r="T15" s="1322">
        <v>0.69791666666666663</v>
      </c>
      <c r="U15" s="1323">
        <v>0.70833333333333326</v>
      </c>
      <c r="V15" s="1333"/>
      <c r="W15" s="1286">
        <v>0.75</v>
      </c>
      <c r="X15" s="1302">
        <v>0.74305555555555558</v>
      </c>
      <c r="Y15" s="1281"/>
      <c r="Z15" s="1285" t="s">
        <v>316</v>
      </c>
      <c r="AA15" s="219"/>
      <c r="AB15" s="1272"/>
      <c r="AD15" s="1266" t="s">
        <v>332</v>
      </c>
      <c r="AE15" s="1266"/>
      <c r="AF15" s="1286">
        <v>0.34027777777777773</v>
      </c>
      <c r="AG15" s="1289">
        <v>0.35069444444444442</v>
      </c>
      <c r="AH15" s="1287"/>
      <c r="AI15" s="1338"/>
      <c r="AJ15" s="1345"/>
      <c r="AK15" s="1345"/>
      <c r="AL15" s="1346"/>
      <c r="AM15" s="1263"/>
      <c r="AN15" s="1356">
        <v>0.47916666666666669</v>
      </c>
      <c r="AO15" s="1233">
        <f>+AN15+$AO$4</f>
        <v>0.48958333333333337</v>
      </c>
      <c r="AP15" s="1343">
        <f>+AO15+$AO$4+$AO$4</f>
        <v>0.51041666666666663</v>
      </c>
      <c r="AQ15" s="1254"/>
      <c r="AR15" s="1427">
        <v>0.54166666666666663</v>
      </c>
      <c r="AS15" s="1428">
        <f>+AR15+$AO$4</f>
        <v>0.55208333333333326</v>
      </c>
      <c r="AT15" s="1425">
        <f>+AS15+$AO$4+$AO$4</f>
        <v>0.57291666666666652</v>
      </c>
      <c r="AU15" s="1429">
        <v>3</v>
      </c>
      <c r="AW15" s="1290" t="s">
        <v>304</v>
      </c>
      <c r="BC15" s="1259">
        <v>0.36805555555555503</v>
      </c>
      <c r="BD15" s="1370">
        <f t="shared" si="0"/>
        <v>0.37847222222222171</v>
      </c>
      <c r="BE15" s="1370">
        <f t="shared" si="0"/>
        <v>0.3888888888888884</v>
      </c>
      <c r="BF15" s="1370">
        <f t="shared" si="1"/>
        <v>0.39930555555555508</v>
      </c>
      <c r="BG15" s="1370">
        <f t="shared" si="1"/>
        <v>0.40972222222222177</v>
      </c>
    </row>
    <row r="16" spans="1:59" ht="20.25" x14ac:dyDescent="0.25">
      <c r="A16" s="1250" t="s">
        <v>263</v>
      </c>
      <c r="B16" s="1251" t="s">
        <v>282</v>
      </c>
      <c r="C16" s="1237"/>
      <c r="D16" s="1290" t="s">
        <v>300</v>
      </c>
      <c r="E16" s="1272"/>
      <c r="F16" s="1261" t="s">
        <v>45</v>
      </c>
      <c r="G16" s="1315"/>
      <c r="H16" s="1321"/>
      <c r="I16" s="1322">
        <v>0.61458333333333337</v>
      </c>
      <c r="J16" s="1322">
        <v>0.625</v>
      </c>
      <c r="K16" s="1323">
        <v>0.63541666666666663</v>
      </c>
      <c r="L16" s="1324"/>
      <c r="M16" s="1320">
        <v>0.64583333333333337</v>
      </c>
      <c r="N16" s="1322">
        <v>0.65625</v>
      </c>
      <c r="O16" s="1323">
        <v>0.66666666666666663</v>
      </c>
      <c r="P16" s="1319"/>
      <c r="Q16" s="1315"/>
      <c r="R16" s="1318"/>
      <c r="S16" s="1322">
        <v>0.71875</v>
      </c>
      <c r="T16" s="1322">
        <v>0.72916666666666663</v>
      </c>
      <c r="U16" s="1323">
        <v>0.73958333333333326</v>
      </c>
      <c r="V16" s="1333"/>
      <c r="W16" s="1283"/>
      <c r="X16" s="1284"/>
      <c r="Y16" s="1281"/>
      <c r="Z16" s="1285" t="s">
        <v>317</v>
      </c>
      <c r="AA16" s="219"/>
      <c r="AB16" s="1272"/>
      <c r="AD16" s="1266" t="s">
        <v>277</v>
      </c>
      <c r="AE16" s="1266"/>
      <c r="AF16" s="1286">
        <v>0.35416666666666669</v>
      </c>
      <c r="AG16" s="1289">
        <v>0.36458333333333331</v>
      </c>
      <c r="AH16" s="1287"/>
      <c r="AI16" s="1347"/>
      <c r="AJ16" s="1348">
        <v>0.58333333333333337</v>
      </c>
      <c r="AK16" s="1288">
        <f>+AJ16+$AO$4</f>
        <v>0.59375</v>
      </c>
      <c r="AL16" s="1343">
        <f>+AK16+$AO$4+$AO$4</f>
        <v>0.61458333333333326</v>
      </c>
      <c r="AM16" s="1263"/>
      <c r="AN16" s="1361">
        <v>0.52083333333333337</v>
      </c>
      <c r="AO16" s="1233">
        <f>+AN16+$AO$4</f>
        <v>0.53125</v>
      </c>
      <c r="AP16" s="1343">
        <f>+AO16+$AO$4+$AO$4</f>
        <v>0.55208333333333326</v>
      </c>
      <c r="AQ16" s="1254"/>
      <c r="AR16" s="1362"/>
      <c r="AS16" s="1233"/>
      <c r="AT16" s="1233"/>
      <c r="AU16" s="1366"/>
      <c r="AW16" s="1285" t="s">
        <v>305</v>
      </c>
      <c r="BC16" s="1259">
        <v>0.375</v>
      </c>
      <c r="BD16" s="1370">
        <f t="shared" si="0"/>
        <v>0.38541666666666669</v>
      </c>
      <c r="BE16" s="1370">
        <f t="shared" si="0"/>
        <v>0.39583333333333337</v>
      </c>
      <c r="BF16" s="1370">
        <f t="shared" si="1"/>
        <v>0.40625000000000006</v>
      </c>
      <c r="BG16" s="1370">
        <f t="shared" si="1"/>
        <v>0.41666666666666674</v>
      </c>
    </row>
    <row r="17" spans="1:59" ht="21" thickBot="1" x14ac:dyDescent="0.3">
      <c r="A17" s="1250" t="s">
        <v>264</v>
      </c>
      <c r="B17" s="1251" t="s">
        <v>283</v>
      </c>
      <c r="C17" s="1237"/>
      <c r="D17" s="1290" t="s">
        <v>236</v>
      </c>
      <c r="E17" s="1272"/>
      <c r="F17" s="1261">
        <v>0.57291666666666663</v>
      </c>
      <c r="G17" s="1315"/>
      <c r="H17" s="1321"/>
      <c r="I17" s="1322">
        <v>0.66666666666666663</v>
      </c>
      <c r="J17" s="1322">
        <v>0.67708333333333337</v>
      </c>
      <c r="K17" s="1323">
        <v>0.6875</v>
      </c>
      <c r="L17" s="1324" t="s">
        <v>347</v>
      </c>
      <c r="M17" s="1320">
        <v>0.67708333333333337</v>
      </c>
      <c r="N17" s="1322">
        <v>0.6875</v>
      </c>
      <c r="O17" s="1323">
        <v>0.69791666666666663</v>
      </c>
      <c r="P17" s="1319"/>
      <c r="Q17" s="1325"/>
      <c r="R17" s="1327"/>
      <c r="S17" s="1327">
        <v>0.75</v>
      </c>
      <c r="T17" s="1327">
        <v>0.76041666666666663</v>
      </c>
      <c r="U17" s="1328">
        <v>0.77083333333333326</v>
      </c>
      <c r="V17" s="1334"/>
      <c r="W17" s="1283"/>
      <c r="X17" s="1284"/>
      <c r="Y17" s="1281"/>
      <c r="Z17" s="1285" t="s">
        <v>318</v>
      </c>
      <c r="AA17" s="219"/>
      <c r="AB17" s="1272"/>
      <c r="AD17" s="1266" t="s">
        <v>333</v>
      </c>
      <c r="AE17" s="1266"/>
      <c r="AF17" s="1286">
        <v>0.375</v>
      </c>
      <c r="AG17" s="1289">
        <v>0.38541666666666669</v>
      </c>
      <c r="AH17" s="1287"/>
      <c r="AI17" s="1347"/>
      <c r="AJ17" s="1281"/>
      <c r="AK17" s="1281"/>
      <c r="AL17" s="1349"/>
      <c r="AM17" s="1263"/>
      <c r="AN17" s="1361">
        <v>0.5625</v>
      </c>
      <c r="AO17" s="1233">
        <f>+AN17+$AO$4</f>
        <v>0.57291666666666663</v>
      </c>
      <c r="AP17" s="1343">
        <f>+AO17+$AO$4+$AO$4</f>
        <v>0.59374999999999989</v>
      </c>
      <c r="AQ17" s="1254"/>
      <c r="AR17" s="1338"/>
      <c r="AS17" s="1281"/>
      <c r="AT17" s="1281"/>
      <c r="AU17" s="1366"/>
      <c r="AW17" s="1285" t="s">
        <v>306</v>
      </c>
      <c r="BC17" s="1259">
        <v>0.38194444444444398</v>
      </c>
      <c r="BD17" s="1370">
        <f t="shared" si="0"/>
        <v>0.39236111111111066</v>
      </c>
      <c r="BE17" s="1370">
        <f t="shared" si="0"/>
        <v>0.40277777777777735</v>
      </c>
      <c r="BF17" s="1370">
        <f t="shared" si="1"/>
        <v>0.41319444444444403</v>
      </c>
      <c r="BG17" s="1370">
        <f t="shared" si="1"/>
        <v>0.42361111111111072</v>
      </c>
    </row>
    <row r="18" spans="1:59" ht="20.25" x14ac:dyDescent="0.25">
      <c r="A18" s="1250" t="s">
        <v>265</v>
      </c>
      <c r="B18" s="1251" t="s">
        <v>284</v>
      </c>
      <c r="C18" s="1237"/>
      <c r="D18" s="1290" t="s">
        <v>301</v>
      </c>
      <c r="E18" s="1272"/>
      <c r="F18" s="1261" t="s">
        <v>46</v>
      </c>
      <c r="G18" s="1315"/>
      <c r="H18" s="1321"/>
      <c r="I18" s="1322">
        <v>0.69791666666666663</v>
      </c>
      <c r="J18" s="1322">
        <v>0.70833333333333337</v>
      </c>
      <c r="K18" s="1323">
        <v>0.71875</v>
      </c>
      <c r="L18" s="1324"/>
      <c r="M18" s="1320">
        <v>0.70833333333333337</v>
      </c>
      <c r="N18" s="1322">
        <v>0.71875</v>
      </c>
      <c r="O18" s="1323">
        <v>0.72916666666666663</v>
      </c>
      <c r="P18" s="1319"/>
      <c r="Q18" s="1268"/>
      <c r="R18" s="1268"/>
      <c r="U18" s="1259"/>
      <c r="V18" s="1266"/>
      <c r="W18" s="1283"/>
      <c r="X18" s="1284"/>
      <c r="Y18" s="1281"/>
      <c r="Z18" s="1285" t="s">
        <v>319</v>
      </c>
      <c r="AA18" s="219"/>
      <c r="AB18" s="1272"/>
      <c r="AD18" s="1266" t="s">
        <v>334</v>
      </c>
      <c r="AE18" s="1266"/>
      <c r="AF18" s="1286">
        <v>0.39583333333333331</v>
      </c>
      <c r="AG18" s="1289">
        <v>0.40625</v>
      </c>
      <c r="AH18" s="1287"/>
      <c r="AI18" s="1347"/>
      <c r="AJ18" s="1348">
        <v>0.625</v>
      </c>
      <c r="AK18" s="1288">
        <f t="shared" si="2"/>
        <v>0.63541666666666663</v>
      </c>
      <c r="AL18" s="1343">
        <f t="shared" si="3"/>
        <v>0.65624999999999989</v>
      </c>
      <c r="AM18" s="1263"/>
      <c r="AN18" s="1338"/>
      <c r="AO18" s="1282"/>
      <c r="AP18" s="1349"/>
      <c r="AQ18" s="1254"/>
      <c r="AR18" s="1338"/>
      <c r="AS18" s="1281"/>
      <c r="AT18" s="1281"/>
      <c r="AU18" s="1366"/>
      <c r="BC18" s="1259">
        <v>0.38888888888888901</v>
      </c>
      <c r="BD18" s="1370">
        <f t="shared" si="0"/>
        <v>0.39930555555555569</v>
      </c>
      <c r="BE18" s="1370">
        <f t="shared" si="0"/>
        <v>0.40972222222222238</v>
      </c>
      <c r="BF18" s="1370">
        <f t="shared" si="1"/>
        <v>0.42013888888888906</v>
      </c>
      <c r="BG18" s="1370">
        <f t="shared" si="1"/>
        <v>0.43055555555555575</v>
      </c>
    </row>
    <row r="19" spans="1:59" ht="20.25" x14ac:dyDescent="0.25">
      <c r="A19" s="1250" t="s">
        <v>266</v>
      </c>
      <c r="B19" s="1251" t="s">
        <v>285</v>
      </c>
      <c r="C19" s="1237"/>
      <c r="D19" s="1290" t="s">
        <v>302</v>
      </c>
      <c r="E19" s="1272"/>
      <c r="F19" s="1261">
        <v>0.58333333333333337</v>
      </c>
      <c r="G19" s="1320"/>
      <c r="H19" s="1321"/>
      <c r="I19" s="1322">
        <v>0.72916666666666663</v>
      </c>
      <c r="J19" s="1322">
        <v>0.73958333333333337</v>
      </c>
      <c r="K19" s="1323">
        <v>0.75</v>
      </c>
      <c r="L19" s="1324"/>
      <c r="M19" s="1320">
        <v>0.73958333333333337</v>
      </c>
      <c r="N19" s="1322">
        <v>0.75</v>
      </c>
      <c r="O19" s="1323">
        <v>0.76041666666666663</v>
      </c>
      <c r="P19" s="1324"/>
      <c r="Q19" s="1268"/>
      <c r="R19" s="1268"/>
      <c r="S19" s="1268"/>
      <c r="T19" s="1268"/>
      <c r="U19" s="1259"/>
      <c r="V19" s="1266"/>
      <c r="W19" s="1283"/>
      <c r="X19" s="1284"/>
      <c r="Y19" s="1281"/>
      <c r="Z19" s="1285" t="s">
        <v>320</v>
      </c>
      <c r="AA19" s="219"/>
      <c r="AB19" s="1272"/>
      <c r="AD19" s="1266" t="s">
        <v>335</v>
      </c>
      <c r="AE19" s="1266"/>
      <c r="AF19" s="1286">
        <v>0.42708333333333331</v>
      </c>
      <c r="AG19" s="1289">
        <v>0.4375</v>
      </c>
      <c r="AH19" s="1287"/>
      <c r="AI19" s="1344" t="s">
        <v>360</v>
      </c>
      <c r="AJ19" s="1348">
        <v>0.65625</v>
      </c>
      <c r="AK19" s="1288">
        <f t="shared" si="2"/>
        <v>0.66666666666666663</v>
      </c>
      <c r="AL19" s="1343">
        <f t="shared" si="3"/>
        <v>0.68749999999999989</v>
      </c>
      <c r="AM19" s="1263"/>
      <c r="AN19" s="1361">
        <v>0.60416666666666663</v>
      </c>
      <c r="AO19" s="1303">
        <f t="shared" ref="AO19:AO24" si="4">+AN19+$AO$4</f>
        <v>0.61458333333333326</v>
      </c>
      <c r="AP19" s="1343">
        <f t="shared" ref="AP19:AP24" si="5">+AO19+$AO$4+$AO$4</f>
        <v>0.63541666666666652</v>
      </c>
      <c r="AQ19" s="1254"/>
      <c r="AR19" s="1362">
        <v>0.625</v>
      </c>
      <c r="AS19" s="1233">
        <f t="shared" ref="AS19:AS24" si="6">+AR19+$AO$4</f>
        <v>0.63541666666666663</v>
      </c>
      <c r="AT19" s="1233">
        <f t="shared" ref="AT19:AT24" si="7">+AS19+$AO$4+$AO$4</f>
        <v>0.65624999999999989</v>
      </c>
      <c r="AU19" s="1366"/>
      <c r="BC19" s="1259">
        <v>0.39583333333333298</v>
      </c>
      <c r="BD19" s="1370">
        <f t="shared" si="0"/>
        <v>0.40624999999999967</v>
      </c>
      <c r="BE19" s="1370">
        <f t="shared" si="0"/>
        <v>0.41666666666666635</v>
      </c>
      <c r="BF19" s="1370">
        <f t="shared" si="1"/>
        <v>0.42708333333333304</v>
      </c>
      <c r="BG19" s="1370">
        <f t="shared" si="1"/>
        <v>0.43749999999999972</v>
      </c>
    </row>
    <row r="20" spans="1:59" ht="20.25" x14ac:dyDescent="0.25">
      <c r="A20" s="1250" t="s">
        <v>267</v>
      </c>
      <c r="B20" s="1251" t="s">
        <v>286</v>
      </c>
      <c r="C20" s="1237"/>
      <c r="D20" s="1290" t="s">
        <v>53</v>
      </c>
      <c r="E20" s="1272"/>
      <c r="F20" s="1261" t="s">
        <v>47</v>
      </c>
      <c r="G20" s="1320"/>
      <c r="H20" s="1321"/>
      <c r="I20" s="1322"/>
      <c r="J20" s="1322"/>
      <c r="K20" s="1323"/>
      <c r="L20" s="1324"/>
      <c r="M20" s="1320">
        <v>0.78125</v>
      </c>
      <c r="N20" s="1322">
        <v>0.79166666666666663</v>
      </c>
      <c r="O20" s="1323">
        <v>0.80208333333333326</v>
      </c>
      <c r="P20" s="1324"/>
      <c r="Q20" s="1268"/>
      <c r="R20" s="1268"/>
      <c r="S20" s="1268"/>
      <c r="T20" s="1268"/>
      <c r="U20" s="1259"/>
      <c r="V20" s="1266"/>
      <c r="W20" s="1283"/>
      <c r="X20" s="1284"/>
      <c r="Y20" s="1281"/>
      <c r="Z20" s="1285" t="s">
        <v>266</v>
      </c>
      <c r="AA20" s="219"/>
      <c r="AB20" s="1272"/>
      <c r="AD20" s="1266" t="s">
        <v>336</v>
      </c>
      <c r="AE20" s="1266"/>
      <c r="AF20" s="1286">
        <v>0.45833333333333331</v>
      </c>
      <c r="AG20" s="1289">
        <v>0.46875</v>
      </c>
      <c r="AH20" s="1287"/>
      <c r="AI20" s="1347"/>
      <c r="AJ20" s="1348">
        <v>0.6875</v>
      </c>
      <c r="AK20" s="1288">
        <f t="shared" si="2"/>
        <v>0.69791666666666663</v>
      </c>
      <c r="AL20" s="1343">
        <f t="shared" si="3"/>
        <v>0.71874999999999989</v>
      </c>
      <c r="AM20" s="1263"/>
      <c r="AN20" s="1361">
        <v>0.64583333333333337</v>
      </c>
      <c r="AO20" s="1303">
        <f t="shared" si="4"/>
        <v>0.65625</v>
      </c>
      <c r="AP20" s="1343">
        <f t="shared" si="5"/>
        <v>0.67708333333333326</v>
      </c>
      <c r="AR20" s="1362">
        <v>0.66666666666666663</v>
      </c>
      <c r="AS20" s="1233">
        <f t="shared" si="6"/>
        <v>0.67708333333333326</v>
      </c>
      <c r="AT20" s="1233">
        <f t="shared" si="7"/>
        <v>0.69791666666666652</v>
      </c>
      <c r="AU20" s="1366"/>
      <c r="BC20" s="1259">
        <v>0.40625</v>
      </c>
      <c r="BD20" s="1370">
        <f t="shared" si="0"/>
        <v>0.41666666666666669</v>
      </c>
      <c r="BE20" s="1370">
        <f t="shared" si="0"/>
        <v>0.42708333333333337</v>
      </c>
      <c r="BF20" s="1370">
        <f t="shared" si="1"/>
        <v>0.43750000000000006</v>
      </c>
      <c r="BG20" s="1370">
        <f t="shared" si="1"/>
        <v>0.44791666666666674</v>
      </c>
    </row>
    <row r="21" spans="1:59" ht="21" thickBot="1" x14ac:dyDescent="0.3">
      <c r="A21" s="1250" t="s">
        <v>268</v>
      </c>
      <c r="B21" s="1251" t="s">
        <v>269</v>
      </c>
      <c r="C21" s="1237"/>
      <c r="D21" s="1290" t="s">
        <v>54</v>
      </c>
      <c r="E21" s="1272"/>
      <c r="F21" s="1261">
        <v>0.59375</v>
      </c>
      <c r="G21" s="1320"/>
      <c r="H21" s="1321"/>
      <c r="I21" s="1322">
        <v>0.8125</v>
      </c>
      <c r="J21" s="1322">
        <v>0.82291666666666663</v>
      </c>
      <c r="K21" s="1323">
        <v>0.83333333333333326</v>
      </c>
      <c r="L21" s="1324"/>
      <c r="M21" s="1320"/>
      <c r="N21" s="1322"/>
      <c r="O21" s="1322"/>
      <c r="P21" s="1324"/>
      <c r="Q21" s="1268"/>
      <c r="R21" s="1268"/>
      <c r="S21" s="1268"/>
      <c r="T21" s="1268"/>
      <c r="U21" s="1268"/>
      <c r="V21" s="1266"/>
      <c r="W21" s="1294"/>
      <c r="X21" s="1295"/>
      <c r="Y21" s="1296"/>
      <c r="Z21" s="1297" t="s">
        <v>321</v>
      </c>
      <c r="AA21" s="1298"/>
      <c r="AB21" s="1293"/>
      <c r="AD21" s="1266" t="s">
        <v>337</v>
      </c>
      <c r="AE21" s="1266"/>
      <c r="AF21" s="1286">
        <v>0.48958333333333331</v>
      </c>
      <c r="AG21" s="1289">
        <v>0.5</v>
      </c>
      <c r="AH21" s="1287"/>
      <c r="AI21" s="1338"/>
      <c r="AJ21" s="1348">
        <v>0.71875</v>
      </c>
      <c r="AK21" s="1288">
        <f t="shared" si="2"/>
        <v>0.72916666666666663</v>
      </c>
      <c r="AL21" s="1343">
        <f t="shared" si="3"/>
        <v>0.74999999999999989</v>
      </c>
      <c r="AM21" s="1263"/>
      <c r="AN21" s="1361">
        <v>0.67708333333333337</v>
      </c>
      <c r="AO21" s="1303">
        <f t="shared" si="4"/>
        <v>0.6875</v>
      </c>
      <c r="AP21" s="1343">
        <f t="shared" si="5"/>
        <v>0.70833333333333326</v>
      </c>
      <c r="AR21" s="1362">
        <v>0.6875</v>
      </c>
      <c r="AS21" s="1233">
        <f t="shared" si="6"/>
        <v>0.69791666666666663</v>
      </c>
      <c r="AT21" s="1233">
        <f t="shared" si="7"/>
        <v>0.71874999999999989</v>
      </c>
      <c r="AU21" s="1366"/>
      <c r="BC21" s="1259">
        <v>0.41666666666666669</v>
      </c>
      <c r="BD21" s="1370">
        <f t="shared" si="0"/>
        <v>0.42708333333333337</v>
      </c>
      <c r="BE21" s="1370">
        <f t="shared" si="0"/>
        <v>0.43750000000000006</v>
      </c>
      <c r="BF21" s="1370">
        <f t="shared" si="1"/>
        <v>0.44791666666666674</v>
      </c>
      <c r="BG21" s="1370">
        <f t="shared" si="1"/>
        <v>0.45833333333333343</v>
      </c>
    </row>
    <row r="22" spans="1:59" ht="20.25" x14ac:dyDescent="0.25">
      <c r="A22" s="1250" t="s">
        <v>269</v>
      </c>
      <c r="B22" s="1251" t="s">
        <v>287</v>
      </c>
      <c r="C22" s="1237"/>
      <c r="D22" s="1290" t="s">
        <v>303</v>
      </c>
      <c r="E22" s="1272"/>
      <c r="F22" s="1261" t="s">
        <v>48</v>
      </c>
      <c r="G22" s="1320"/>
      <c r="H22" s="1321"/>
      <c r="I22" s="1322">
        <v>0.84375</v>
      </c>
      <c r="J22" s="1322">
        <v>0.85416666666666663</v>
      </c>
      <c r="K22" s="1323">
        <v>0.86458333333333326</v>
      </c>
      <c r="L22" s="1324"/>
      <c r="M22" s="1320">
        <v>0.875</v>
      </c>
      <c r="N22" s="1322">
        <v>0.88541666666666663</v>
      </c>
      <c r="O22" s="1323">
        <v>0.89583333333333326</v>
      </c>
      <c r="P22" s="1324"/>
      <c r="Q22" s="1268"/>
      <c r="R22" s="1268"/>
      <c r="S22" s="1268"/>
      <c r="T22" s="1268"/>
      <c r="U22" s="1268"/>
      <c r="V22" s="1266"/>
      <c r="W22" s="1266"/>
      <c r="Z22" s="1267"/>
      <c r="AA22" s="1266"/>
      <c r="AB22" s="1266"/>
      <c r="AD22" s="1266" t="s">
        <v>338</v>
      </c>
      <c r="AE22" s="1266"/>
      <c r="AF22" s="1286">
        <v>0.52083333333333337</v>
      </c>
      <c r="AG22" s="1289">
        <v>0.53125</v>
      </c>
      <c r="AH22" s="1287"/>
      <c r="AI22" s="1338"/>
      <c r="AJ22" s="1348">
        <v>0.75</v>
      </c>
      <c r="AK22" s="1288">
        <f t="shared" si="2"/>
        <v>0.76041666666666663</v>
      </c>
      <c r="AL22" s="1343">
        <f t="shared" si="3"/>
        <v>0.78124999999999989</v>
      </c>
      <c r="AM22" s="1263"/>
      <c r="AN22" s="1361">
        <v>0.70486111111111116</v>
      </c>
      <c r="AO22" s="1303">
        <f t="shared" si="4"/>
        <v>0.71527777777777779</v>
      </c>
      <c r="AP22" s="1343">
        <f t="shared" si="5"/>
        <v>0.73611111111111105</v>
      </c>
      <c r="AR22" s="1362">
        <v>0.72222222222222221</v>
      </c>
      <c r="AS22" s="1303">
        <f t="shared" si="6"/>
        <v>0.73263888888888884</v>
      </c>
      <c r="AT22" s="1233">
        <f t="shared" si="7"/>
        <v>0.7534722222222221</v>
      </c>
      <c r="AU22" s="1366"/>
      <c r="BC22" s="1259">
        <v>0.42708333333333331</v>
      </c>
      <c r="BD22" s="1370">
        <f t="shared" si="0"/>
        <v>0.4375</v>
      </c>
      <c r="BE22" s="1370">
        <f t="shared" si="0"/>
        <v>0.44791666666666669</v>
      </c>
      <c r="BF22" s="1370">
        <f t="shared" si="1"/>
        <v>0.45833333333333337</v>
      </c>
      <c r="BG22" s="1370">
        <f t="shared" si="1"/>
        <v>0.46875000000000006</v>
      </c>
    </row>
    <row r="23" spans="1:59" ht="21" thickBot="1" x14ac:dyDescent="0.3">
      <c r="A23" s="1250" t="s">
        <v>270</v>
      </c>
      <c r="B23" s="1251" t="s">
        <v>288</v>
      </c>
      <c r="C23" s="1237"/>
      <c r="D23" s="1290" t="s">
        <v>294</v>
      </c>
      <c r="E23" s="1272"/>
      <c r="F23" s="1261">
        <v>0.60416666666666663</v>
      </c>
      <c r="G23" s="1325"/>
      <c r="H23" s="1326"/>
      <c r="I23" s="1327">
        <v>0.90625</v>
      </c>
      <c r="J23" s="1327">
        <v>0.91666666666666663</v>
      </c>
      <c r="K23" s="1328">
        <v>0.92708333333333326</v>
      </c>
      <c r="L23" s="1329"/>
      <c r="M23" s="1325">
        <v>0.95833333333333337</v>
      </c>
      <c r="N23" s="1327">
        <v>0.96875</v>
      </c>
      <c r="O23" s="1328">
        <v>0.97916666666666663</v>
      </c>
      <c r="P23" s="1330"/>
      <c r="Q23" s="1268"/>
      <c r="R23" s="1268"/>
      <c r="S23" s="1268"/>
      <c r="T23" s="1268"/>
      <c r="U23" s="1268"/>
      <c r="V23" s="1266"/>
      <c r="W23" s="1266"/>
      <c r="Z23" s="1267"/>
      <c r="AA23" s="1266"/>
      <c r="AB23" s="1266"/>
      <c r="AD23" s="1266" t="s">
        <v>278</v>
      </c>
      <c r="AE23" s="1266"/>
      <c r="AF23" s="1286">
        <v>0.55208333333333337</v>
      </c>
      <c r="AG23" s="1289">
        <v>0.5625</v>
      </c>
      <c r="AH23" s="1287"/>
      <c r="AI23" s="1338"/>
      <c r="AJ23" s="1348">
        <v>0.78125</v>
      </c>
      <c r="AK23" s="1288">
        <f t="shared" si="2"/>
        <v>0.79166666666666663</v>
      </c>
      <c r="AL23" s="1343">
        <f t="shared" si="3"/>
        <v>0.81249999999999989</v>
      </c>
      <c r="AM23" s="1263"/>
      <c r="AN23" s="1361">
        <v>0.73611111111111116</v>
      </c>
      <c r="AO23" s="1233">
        <f t="shared" si="4"/>
        <v>0.74652777777777779</v>
      </c>
      <c r="AP23" s="1343">
        <f t="shared" si="5"/>
        <v>0.76736111111111105</v>
      </c>
      <c r="AR23" s="1362">
        <v>0.76041666666666663</v>
      </c>
      <c r="AS23" s="1303">
        <f t="shared" si="6"/>
        <v>0.77083333333333326</v>
      </c>
      <c r="AT23" s="1233">
        <f t="shared" si="7"/>
        <v>0.79166666666666652</v>
      </c>
      <c r="AU23" s="1366"/>
      <c r="BC23" s="1259">
        <v>0.437500000000001</v>
      </c>
      <c r="BD23" s="1370">
        <f t="shared" si="0"/>
        <v>0.44791666666666768</v>
      </c>
      <c r="BE23" s="1370">
        <f t="shared" si="0"/>
        <v>0.45833333333333437</v>
      </c>
      <c r="BF23" s="1370">
        <f t="shared" si="1"/>
        <v>0.46875000000000105</v>
      </c>
      <c r="BG23" s="1370">
        <f t="shared" si="1"/>
        <v>0.47916666666666774</v>
      </c>
    </row>
    <row r="24" spans="1:59" ht="20.25" x14ac:dyDescent="0.25">
      <c r="A24" s="1250" t="s">
        <v>271</v>
      </c>
      <c r="B24" s="1251" t="s">
        <v>289</v>
      </c>
      <c r="C24" s="1237"/>
      <c r="D24" s="1290" t="s">
        <v>304</v>
      </c>
      <c r="E24" s="1272"/>
      <c r="F24" s="1261">
        <v>0.61458333333333337</v>
      </c>
      <c r="G24" s="1268"/>
      <c r="I24" s="1265"/>
      <c r="J24" s="1265"/>
      <c r="K24" s="1265"/>
      <c r="L24" s="1265"/>
      <c r="M24" s="1268"/>
      <c r="N24" s="1268"/>
      <c r="O24" s="1268"/>
      <c r="P24" s="1268"/>
      <c r="Q24" s="1268"/>
      <c r="R24" s="1268"/>
      <c r="S24" s="1268"/>
      <c r="T24" s="1268"/>
      <c r="U24" s="1268"/>
      <c r="V24" s="1266"/>
      <c r="W24" s="1266"/>
      <c r="Z24" s="1267"/>
      <c r="AA24" s="1266"/>
      <c r="AB24" s="1266"/>
      <c r="AD24" s="1266" t="s">
        <v>339</v>
      </c>
      <c r="AE24" s="1266"/>
      <c r="AF24" s="1286">
        <v>0.58333333333333337</v>
      </c>
      <c r="AG24" s="1289">
        <v>0.59375</v>
      </c>
      <c r="AH24" s="1287"/>
      <c r="AI24" s="1338"/>
      <c r="AJ24" s="1345"/>
      <c r="AK24" s="1345"/>
      <c r="AL24" s="1346"/>
      <c r="AM24" s="1263"/>
      <c r="AN24" s="1361">
        <v>0.78125</v>
      </c>
      <c r="AO24" s="1233">
        <f t="shared" si="4"/>
        <v>0.79166666666666663</v>
      </c>
      <c r="AP24" s="1343">
        <f t="shared" si="5"/>
        <v>0.81249999999999989</v>
      </c>
      <c r="AR24" s="1362">
        <v>0.8125</v>
      </c>
      <c r="AS24" s="1233">
        <f t="shared" si="6"/>
        <v>0.82291666666666663</v>
      </c>
      <c r="AT24" s="1233">
        <f t="shared" si="7"/>
        <v>0.84374999999999989</v>
      </c>
      <c r="AU24" s="1366"/>
      <c r="BC24" s="1259">
        <v>0.44791666666666802</v>
      </c>
      <c r="BD24" s="1370">
        <f t="shared" si="0"/>
        <v>0.4583333333333347</v>
      </c>
      <c r="BE24" s="1370">
        <f t="shared" si="0"/>
        <v>0.46875000000000139</v>
      </c>
      <c r="BF24" s="1370">
        <f t="shared" si="1"/>
        <v>0.47916666666666807</v>
      </c>
      <c r="BG24" s="1370">
        <f t="shared" si="1"/>
        <v>0.48958333333333476</v>
      </c>
    </row>
    <row r="25" spans="1:59" ht="20.25" x14ac:dyDescent="0.25">
      <c r="A25" s="1250" t="s">
        <v>272</v>
      </c>
      <c r="B25" s="1251" t="s">
        <v>290</v>
      </c>
      <c r="C25" s="26"/>
      <c r="D25" s="1285" t="s">
        <v>305</v>
      </c>
      <c r="E25" s="1272"/>
      <c r="F25" s="1261">
        <v>0.61805555555555558</v>
      </c>
      <c r="G25" s="1268"/>
      <c r="I25" s="1265"/>
      <c r="J25" s="1265"/>
      <c r="K25" s="1265"/>
      <c r="L25" s="1265"/>
      <c r="M25" s="1268"/>
      <c r="N25" s="1268"/>
      <c r="O25" s="1268"/>
      <c r="P25" s="1268"/>
      <c r="Q25" s="1265"/>
      <c r="R25" s="1265"/>
      <c r="S25" s="1265"/>
      <c r="T25" s="1265"/>
      <c r="U25" s="1265"/>
      <c r="V25" s="1266"/>
      <c r="W25" s="1266"/>
      <c r="Z25" s="1267"/>
      <c r="AA25" s="1266"/>
      <c r="AB25" s="1266"/>
      <c r="AD25" s="1266" t="s">
        <v>340</v>
      </c>
      <c r="AE25" s="1266"/>
      <c r="AF25" s="1286">
        <v>0.61458333333333337</v>
      </c>
      <c r="AG25" s="1289">
        <v>0.625</v>
      </c>
      <c r="AH25" s="1287"/>
      <c r="AI25" s="1338"/>
      <c r="AJ25" s="1348">
        <v>0.8125</v>
      </c>
      <c r="AK25" s="1288">
        <f>+AJ25+$AO$4</f>
        <v>0.82291666666666663</v>
      </c>
      <c r="AL25" s="1343">
        <f>+AK25+$AO$4+$AO$4</f>
        <v>0.84374999999999989</v>
      </c>
      <c r="AM25" s="1263"/>
      <c r="AN25" s="1357"/>
      <c r="AO25" s="1358"/>
      <c r="AP25" s="1359"/>
      <c r="AR25" s="1357"/>
      <c r="AS25" s="1358"/>
      <c r="AT25" s="1358"/>
      <c r="AU25" s="1366"/>
      <c r="BC25" s="1259">
        <v>0.45833333333333498</v>
      </c>
      <c r="BD25" s="1370">
        <f t="shared" si="0"/>
        <v>0.46875000000000167</v>
      </c>
      <c r="BE25" s="1370">
        <f t="shared" si="0"/>
        <v>0.47916666666666835</v>
      </c>
      <c r="BF25" s="1370">
        <f t="shared" si="1"/>
        <v>0.48958333333333504</v>
      </c>
      <c r="BG25" s="1370">
        <f t="shared" si="1"/>
        <v>0.50000000000000167</v>
      </c>
    </row>
    <row r="26" spans="1:59" ht="20.25" x14ac:dyDescent="0.25">
      <c r="A26" s="1250"/>
      <c r="B26" s="1251"/>
      <c r="C26" s="26"/>
      <c r="D26" s="1285" t="s">
        <v>306</v>
      </c>
      <c r="E26" s="1272"/>
      <c r="F26" s="1261">
        <v>0.625</v>
      </c>
      <c r="G26" s="1268"/>
      <c r="I26" s="1265"/>
      <c r="J26" s="1265"/>
      <c r="K26" s="1265"/>
      <c r="L26" s="1265"/>
      <c r="M26" s="1268"/>
      <c r="N26" s="1268"/>
      <c r="O26" s="1268"/>
      <c r="P26" s="1268"/>
      <c r="Q26" s="1265"/>
      <c r="R26" s="1265"/>
      <c r="S26" s="1265"/>
      <c r="T26" s="1265"/>
      <c r="U26" s="1265"/>
      <c r="V26" s="1266"/>
      <c r="W26" s="1266"/>
      <c r="Z26" s="1267"/>
      <c r="AA26" s="1266"/>
      <c r="AB26" s="1266"/>
      <c r="AD26" s="1266" t="s">
        <v>314</v>
      </c>
      <c r="AE26" s="1266"/>
      <c r="AF26" s="1286">
        <v>0.64583333333333337</v>
      </c>
      <c r="AG26" s="1289">
        <v>0.65625</v>
      </c>
      <c r="AH26" s="1287"/>
      <c r="AI26" s="1338"/>
      <c r="AJ26" s="1348">
        <v>0.85416666666666663</v>
      </c>
      <c r="AK26" s="1288">
        <f>+AJ26+$AO$4</f>
        <v>0.86458333333333326</v>
      </c>
      <c r="AL26" s="1343">
        <f>+AK26+$AO$4+$AO$4</f>
        <v>0.88541666666666652</v>
      </c>
      <c r="AM26" s="1263"/>
      <c r="AN26" s="1362">
        <v>0.85416666666666663</v>
      </c>
      <c r="AO26" s="1233">
        <f>+AN26+$AO$4</f>
        <v>0.86458333333333326</v>
      </c>
      <c r="AP26" s="1343">
        <f>+AO26+$AO$4+$AO$4</f>
        <v>0.88541666666666652</v>
      </c>
      <c r="AR26" s="1361">
        <v>0.89583333333333337</v>
      </c>
      <c r="AS26" s="1233">
        <f>+AR26+$AO$4</f>
        <v>0.90625</v>
      </c>
      <c r="AT26" s="1233">
        <f>+AS26+$AO$4+$AO$4</f>
        <v>0.92708333333333326</v>
      </c>
      <c r="AU26" s="1366"/>
      <c r="BC26" s="1259">
        <v>0.468750000000002</v>
      </c>
      <c r="BD26" s="1370">
        <f t="shared" si="0"/>
        <v>0.47916666666666868</v>
      </c>
      <c r="BE26" s="1370">
        <f t="shared" si="0"/>
        <v>0.48958333333333537</v>
      </c>
      <c r="BF26" s="1370">
        <f t="shared" si="1"/>
        <v>0.500000000000002</v>
      </c>
      <c r="BG26" s="1370">
        <f t="shared" si="1"/>
        <v>0.51041666666666863</v>
      </c>
    </row>
    <row r="27" spans="1:59" ht="21" thickBot="1" x14ac:dyDescent="0.3">
      <c r="A27" s="1241"/>
      <c r="B27" s="1242"/>
      <c r="C27" s="1242"/>
      <c r="D27" s="1298"/>
      <c r="E27" s="1293"/>
      <c r="F27" s="1261" t="s">
        <v>234</v>
      </c>
      <c r="G27" s="1265"/>
      <c r="I27" s="1265"/>
      <c r="J27" s="1265"/>
      <c r="K27" s="1265"/>
      <c r="L27" s="1265"/>
      <c r="M27" s="1265"/>
      <c r="N27" s="1265"/>
      <c r="O27" s="1265"/>
      <c r="P27" s="1265"/>
      <c r="Q27" s="1265"/>
      <c r="R27" s="1265"/>
      <c r="S27" s="1265"/>
      <c r="T27" s="1265"/>
      <c r="U27" s="1265"/>
      <c r="V27" s="1266"/>
      <c r="W27" s="1266"/>
      <c r="Z27" s="1267"/>
      <c r="AA27" s="1266"/>
      <c r="AB27" s="1266"/>
      <c r="AD27" s="1266" t="s">
        <v>341</v>
      </c>
      <c r="AE27" s="1266"/>
      <c r="AF27" s="1286">
        <v>0.65625</v>
      </c>
      <c r="AG27" s="1289">
        <v>0.66666666666666663</v>
      </c>
      <c r="AH27" s="1287"/>
      <c r="AI27" s="1338"/>
      <c r="AJ27" s="1348">
        <v>0.89583333333333337</v>
      </c>
      <c r="AK27" s="1288">
        <f>+AJ27+$AO$4</f>
        <v>0.90625</v>
      </c>
      <c r="AL27" s="1343">
        <f>+AK27+$AO$4+$AO$4</f>
        <v>0.92708333333333326</v>
      </c>
      <c r="AM27" s="1263"/>
      <c r="AN27" s="1361">
        <v>0.9375</v>
      </c>
      <c r="AO27" s="1233">
        <f>+AN27+$AO$4</f>
        <v>0.94791666666666663</v>
      </c>
      <c r="AP27" s="1343">
        <f>+AO27+$AO$4+$AO$4</f>
        <v>0.96874999999999989</v>
      </c>
      <c r="AR27" s="1362">
        <v>0.97916666666666663</v>
      </c>
      <c r="AS27" s="1233">
        <f>+AR27+$AO$4</f>
        <v>0.98958333333333326</v>
      </c>
      <c r="AT27" s="1233">
        <f>+AS27+$AO$4+$AO$4</f>
        <v>1.0104166666666665</v>
      </c>
      <c r="AU27" s="1366"/>
      <c r="BC27" s="1259">
        <v>0.47916666666667002</v>
      </c>
      <c r="BD27" s="1370">
        <f t="shared" si="0"/>
        <v>0.4895833333333367</v>
      </c>
      <c r="BE27" s="1370">
        <f t="shared" si="0"/>
        <v>0.50000000000000333</v>
      </c>
      <c r="BF27" s="1370">
        <f t="shared" si="1"/>
        <v>0.51041666666666996</v>
      </c>
      <c r="BG27" s="1370">
        <f t="shared" si="1"/>
        <v>0.52083333333333659</v>
      </c>
    </row>
    <row r="28" spans="1:59" ht="20.25" x14ac:dyDescent="0.25">
      <c r="A28" s="3"/>
      <c r="B28" s="3"/>
      <c r="C28" s="3"/>
      <c r="D28" s="1266"/>
      <c r="E28" s="1266"/>
      <c r="F28" s="1261">
        <v>0.63541666666666663</v>
      </c>
      <c r="G28" s="1265"/>
      <c r="M28" s="1265"/>
      <c r="N28" s="1265"/>
      <c r="O28" s="1265"/>
      <c r="P28" s="1265"/>
      <c r="Q28" s="1265"/>
      <c r="R28" s="1265"/>
      <c r="S28" s="1265"/>
      <c r="T28" s="1265"/>
      <c r="U28" s="1265"/>
      <c r="V28" s="1266"/>
      <c r="W28" s="1266"/>
      <c r="Z28" s="1267"/>
      <c r="AA28" s="1266"/>
      <c r="AB28" s="1266"/>
      <c r="AD28" s="1266" t="s">
        <v>342</v>
      </c>
      <c r="AE28" s="1266"/>
      <c r="AF28" s="1286">
        <v>0.66666666666666663</v>
      </c>
      <c r="AG28" s="1289">
        <v>0.67708333333333337</v>
      </c>
      <c r="AH28" s="1287"/>
      <c r="AI28" s="1338"/>
      <c r="AJ28" s="1348">
        <v>0.9375</v>
      </c>
      <c r="AK28" s="1288">
        <f>+AJ28+$AO$4</f>
        <v>0.94791666666666663</v>
      </c>
      <c r="AL28" s="1343">
        <f>+AK28+$AO$4+$AO$4</f>
        <v>0.96874999999999989</v>
      </c>
      <c r="AM28" s="1263"/>
      <c r="AN28" s="1361"/>
      <c r="AO28" s="1233"/>
      <c r="AP28" s="1343"/>
      <c r="AR28" s="1338"/>
      <c r="AS28" s="1281"/>
      <c r="AT28" s="1281"/>
      <c r="AU28" s="1366"/>
      <c r="BC28" s="1259">
        <v>0.48958333333333698</v>
      </c>
      <c r="BD28" s="1370">
        <f t="shared" si="0"/>
        <v>0.50000000000000366</v>
      </c>
      <c r="BE28" s="1370">
        <f t="shared" si="0"/>
        <v>0.51041666666667029</v>
      </c>
      <c r="BF28" s="1370">
        <f t="shared" si="1"/>
        <v>0.52083333333333692</v>
      </c>
      <c r="BG28" s="1370">
        <f t="shared" si="1"/>
        <v>0.53125000000000355</v>
      </c>
    </row>
    <row r="29" spans="1:59" ht="21" thickBot="1" x14ac:dyDescent="0.3">
      <c r="A29" s="3"/>
      <c r="B29" s="3"/>
      <c r="C29" s="3"/>
      <c r="D29" s="1266"/>
      <c r="E29" s="1266"/>
      <c r="F29" s="1261" t="s">
        <v>235</v>
      </c>
      <c r="G29" s="1265"/>
      <c r="M29" s="1265"/>
      <c r="N29" s="1265"/>
      <c r="O29" s="1265"/>
      <c r="P29" s="1265"/>
      <c r="Q29" s="1265"/>
      <c r="R29" s="1265"/>
      <c r="S29" s="1265"/>
      <c r="T29" s="1265"/>
      <c r="U29" s="1265"/>
      <c r="V29" s="1266"/>
      <c r="W29" s="1266"/>
      <c r="Z29" s="1267"/>
      <c r="AA29" s="1266"/>
      <c r="AB29" s="1266"/>
      <c r="AD29" s="1266" t="s">
        <v>343</v>
      </c>
      <c r="AE29" s="1266"/>
      <c r="AF29" s="1286">
        <v>0.67708333333333337</v>
      </c>
      <c r="AG29" s="1289">
        <v>0.6875</v>
      </c>
      <c r="AH29" s="1287"/>
      <c r="AI29" s="1299"/>
      <c r="AJ29" s="1350"/>
      <c r="AK29" s="1292"/>
      <c r="AL29" s="1351"/>
      <c r="AM29" s="1263"/>
      <c r="AN29" s="1299"/>
      <c r="AO29" s="1363"/>
      <c r="AP29" s="1300"/>
      <c r="AR29" s="1299"/>
      <c r="AS29" s="1296"/>
      <c r="AT29" s="1296"/>
      <c r="AU29" s="1368"/>
      <c r="BC29" s="1259">
        <v>0.500000000000004</v>
      </c>
      <c r="BD29" s="1370">
        <f t="shared" si="0"/>
        <v>0.51041666666667063</v>
      </c>
      <c r="BE29" s="1370">
        <f t="shared" si="0"/>
        <v>0.52083333333333726</v>
      </c>
      <c r="BF29" s="1370">
        <f t="shared" si="1"/>
        <v>0.53125000000000389</v>
      </c>
      <c r="BG29" s="1370">
        <f t="shared" si="1"/>
        <v>0.54166666666667052</v>
      </c>
    </row>
    <row r="30" spans="1:59" ht="20.25" x14ac:dyDescent="0.25">
      <c r="A30" s="3"/>
      <c r="B30" s="3"/>
      <c r="C30" s="3"/>
      <c r="D30" s="1266"/>
      <c r="E30" s="1266"/>
      <c r="F30" s="1261" t="s">
        <v>182</v>
      </c>
      <c r="G30" s="1265"/>
      <c r="M30" s="1265"/>
      <c r="N30" s="1265"/>
      <c r="O30" s="1265"/>
      <c r="P30" s="1265"/>
      <c r="W30" s="1266"/>
      <c r="Z30" s="1267"/>
      <c r="AA30" s="1266"/>
      <c r="AB30" s="1266"/>
      <c r="AD30" s="1266" t="s">
        <v>262</v>
      </c>
      <c r="AE30" s="1266"/>
      <c r="AF30" s="1286">
        <v>0.6875</v>
      </c>
      <c r="AG30" s="1289">
        <v>0.69791666666666663</v>
      </c>
      <c r="AH30" s="1287"/>
      <c r="AJ30" s="1263"/>
      <c r="AK30" s="1263"/>
      <c r="AL30" s="1263"/>
      <c r="AM30" s="1263"/>
      <c r="AN30" s="1258"/>
      <c r="AO30" s="1254"/>
      <c r="AP30" s="1254"/>
      <c r="BC30" s="1259">
        <v>0.51041666666667196</v>
      </c>
      <c r="BD30" s="1370">
        <f t="shared" si="0"/>
        <v>0.52083333333333859</v>
      </c>
      <c r="BE30" s="1370">
        <f t="shared" si="0"/>
        <v>0.53125000000000522</v>
      </c>
      <c r="BF30" s="1370">
        <f t="shared" si="1"/>
        <v>0.54166666666667185</v>
      </c>
      <c r="BG30" s="1370">
        <f t="shared" si="1"/>
        <v>0.55208333333333848</v>
      </c>
    </row>
    <row r="31" spans="1:59" ht="20.25" x14ac:dyDescent="0.25">
      <c r="A31" s="3"/>
      <c r="B31" s="3"/>
      <c r="C31" s="3"/>
      <c r="D31" s="1266"/>
      <c r="E31" s="1266"/>
      <c r="F31" s="1261">
        <v>0.65277777777777779</v>
      </c>
      <c r="G31" s="1265"/>
      <c r="M31" s="1265"/>
      <c r="N31" s="1265"/>
      <c r="O31" s="1265"/>
      <c r="P31" s="1265"/>
      <c r="W31" s="1266"/>
      <c r="Z31" s="1267"/>
      <c r="AA31" s="1266"/>
      <c r="AB31" s="1266"/>
      <c r="AD31" s="1266" t="s">
        <v>344</v>
      </c>
      <c r="AE31" s="1266"/>
      <c r="AF31" s="1286">
        <v>0.69791666666666663</v>
      </c>
      <c r="AG31" s="1289">
        <v>0.70833333333333337</v>
      </c>
      <c r="AH31" s="1287"/>
      <c r="AJ31" s="1263"/>
      <c r="AK31" s="1263"/>
      <c r="AL31" s="1263"/>
      <c r="AM31" s="1263"/>
      <c r="AN31" s="1263"/>
      <c r="AO31" s="1259"/>
      <c r="BC31" s="1259">
        <v>0.52083333333333903</v>
      </c>
      <c r="BD31" s="1370">
        <f t="shared" si="0"/>
        <v>0.53125000000000566</v>
      </c>
      <c r="BE31" s="1370">
        <f t="shared" si="0"/>
        <v>0.54166666666667229</v>
      </c>
      <c r="BF31" s="1370">
        <f t="shared" si="1"/>
        <v>0.55208333333333892</v>
      </c>
      <c r="BG31" s="1370">
        <f t="shared" si="1"/>
        <v>0.56250000000000555</v>
      </c>
    </row>
    <row r="32" spans="1:59" ht="20.25" x14ac:dyDescent="0.25">
      <c r="A32" s="3"/>
      <c r="B32" s="3"/>
      <c r="C32" s="3"/>
      <c r="D32" s="1266"/>
      <c r="E32" s="1266"/>
      <c r="F32" s="1261" t="s">
        <v>236</v>
      </c>
      <c r="AD32" s="1291">
        <v>0.58333333333333337</v>
      </c>
      <c r="AF32" s="1286">
        <v>0.70833333333333337</v>
      </c>
      <c r="AG32" s="1289">
        <v>0.71875</v>
      </c>
      <c r="AH32" s="1287"/>
      <c r="AJ32" s="1263"/>
      <c r="AK32" s="1263"/>
      <c r="AL32" s="1263"/>
      <c r="AM32" s="1263"/>
      <c r="AN32" s="1263"/>
      <c r="AO32" s="1259"/>
      <c r="BC32" s="1259">
        <v>0.531250000000006</v>
      </c>
      <c r="BD32" s="1370">
        <f t="shared" si="0"/>
        <v>0.54166666666667262</v>
      </c>
      <c r="BE32" s="1370">
        <f t="shared" si="0"/>
        <v>0.55208333333333925</v>
      </c>
      <c r="BF32" s="1370">
        <f t="shared" si="1"/>
        <v>0.56250000000000588</v>
      </c>
      <c r="BG32" s="1370">
        <f t="shared" si="1"/>
        <v>0.57291666666667251</v>
      </c>
    </row>
    <row r="33" spans="6:59" ht="20.25" x14ac:dyDescent="0.25">
      <c r="F33" s="1261">
        <v>0.66319444444444442</v>
      </c>
      <c r="AD33" s="1291">
        <v>0.59375</v>
      </c>
      <c r="AF33" s="1286">
        <v>0.71875</v>
      </c>
      <c r="AG33" s="1289">
        <v>0.72916666666666663</v>
      </c>
      <c r="AH33" s="1287"/>
      <c r="AJ33" s="1263"/>
      <c r="AK33" s="1263"/>
      <c r="AL33" s="1263"/>
      <c r="AM33" s="1263"/>
      <c r="AN33" s="1263"/>
      <c r="AO33" s="1259"/>
      <c r="BC33" s="1259">
        <v>0.54166666666667396</v>
      </c>
      <c r="BD33" s="1370">
        <f t="shared" si="0"/>
        <v>0.55208333333334059</v>
      </c>
      <c r="BE33" s="1370">
        <f t="shared" si="0"/>
        <v>0.56250000000000722</v>
      </c>
      <c r="BF33" s="1370">
        <f t="shared" si="1"/>
        <v>0.57291666666667385</v>
      </c>
      <c r="BG33" s="1370">
        <f t="shared" si="1"/>
        <v>0.58333333333334048</v>
      </c>
    </row>
    <row r="34" spans="6:59" ht="20.25" x14ac:dyDescent="0.25">
      <c r="F34" s="1261" t="s">
        <v>183</v>
      </c>
      <c r="AD34" s="1291">
        <v>0.60416666666666663</v>
      </c>
      <c r="AF34" s="1286">
        <v>0.72916666666666663</v>
      </c>
      <c r="AG34" s="1289">
        <v>0.73958333333333337</v>
      </c>
      <c r="AH34" s="1287"/>
      <c r="AJ34" s="1263"/>
      <c r="AK34" s="1263"/>
      <c r="AL34" s="1263"/>
      <c r="AM34" s="1263"/>
      <c r="AN34" s="1263"/>
      <c r="AO34" s="1259"/>
      <c r="BC34" s="1259">
        <v>0.55208333333334103</v>
      </c>
      <c r="BD34" s="1370">
        <f t="shared" si="0"/>
        <v>0.56250000000000766</v>
      </c>
      <c r="BE34" s="1370">
        <f t="shared" si="0"/>
        <v>0.57291666666667429</v>
      </c>
      <c r="BF34" s="1370">
        <f t="shared" si="1"/>
        <v>0.58333333333334092</v>
      </c>
      <c r="BG34" s="1370">
        <f t="shared" si="1"/>
        <v>0.59375000000000755</v>
      </c>
    </row>
    <row r="35" spans="6:59" ht="20.25" x14ac:dyDescent="0.25">
      <c r="F35" s="1261">
        <v>0.67361111111111116</v>
      </c>
      <c r="AD35" s="1291">
        <v>0.61458333333333337</v>
      </c>
      <c r="AF35" s="1286">
        <v>0.73958333333333337</v>
      </c>
      <c r="AG35" s="1289">
        <v>0.75</v>
      </c>
      <c r="AH35" s="1287"/>
      <c r="AJ35" s="1263"/>
      <c r="AK35" s="1263"/>
      <c r="AL35" s="1263"/>
      <c r="AM35" s="1263"/>
      <c r="AN35" s="1263"/>
      <c r="AO35" s="1259"/>
      <c r="BC35" s="1259">
        <v>0.56250000000000799</v>
      </c>
      <c r="BD35" s="1370">
        <f t="shared" si="0"/>
        <v>0.57291666666667462</v>
      </c>
      <c r="BE35" s="1370">
        <f t="shared" si="0"/>
        <v>0.58333333333334125</v>
      </c>
      <c r="BF35" s="1370">
        <f t="shared" si="1"/>
        <v>0.59375000000000788</v>
      </c>
      <c r="BG35" s="1370">
        <f t="shared" si="1"/>
        <v>0.60416666666667451</v>
      </c>
    </row>
    <row r="36" spans="6:59" ht="20.25" x14ac:dyDescent="0.25">
      <c r="F36" s="1261" t="s">
        <v>238</v>
      </c>
      <c r="AD36" s="1291">
        <v>0.625</v>
      </c>
      <c r="AF36" s="1286">
        <v>0.75</v>
      </c>
      <c r="AG36" s="1289">
        <v>0.76041666666666663</v>
      </c>
      <c r="AH36" s="1287"/>
      <c r="AJ36" s="1263"/>
      <c r="AK36" s="1263"/>
      <c r="AL36" s="1263"/>
      <c r="AM36" s="1263"/>
      <c r="AN36" s="1263"/>
      <c r="AO36" s="1259"/>
      <c r="BC36" s="1259">
        <v>0.57291666666667496</v>
      </c>
      <c r="BD36" s="1370">
        <f t="shared" si="0"/>
        <v>0.58333333333334159</v>
      </c>
      <c r="BE36" s="1370">
        <f t="shared" si="0"/>
        <v>0.59375000000000822</v>
      </c>
      <c r="BF36" s="1370">
        <f t="shared" si="1"/>
        <v>0.60416666666667485</v>
      </c>
      <c r="BG36" s="1370">
        <f t="shared" si="1"/>
        <v>0.61458333333334147</v>
      </c>
    </row>
    <row r="37" spans="6:59" ht="20.25" x14ac:dyDescent="0.25">
      <c r="F37" s="1261">
        <v>0.68402777777777779</v>
      </c>
      <c r="AD37" s="1291">
        <v>0.63541666666666663</v>
      </c>
      <c r="AF37" s="1286">
        <v>0.78125</v>
      </c>
      <c r="AG37" s="1289">
        <v>0.79166666666666663</v>
      </c>
      <c r="AH37" s="1287"/>
      <c r="AJ37" s="1263"/>
      <c r="AK37" s="1263"/>
      <c r="AL37" s="1263"/>
      <c r="AM37" s="1263"/>
      <c r="AN37" s="1263"/>
      <c r="AO37" s="1259"/>
      <c r="BC37" s="1259">
        <v>0.58333333333333359</v>
      </c>
      <c r="BD37" s="1370">
        <f t="shared" si="0"/>
        <v>0.59375000000000022</v>
      </c>
      <c r="BE37" s="1370">
        <f t="shared" si="0"/>
        <v>0.60416666666666685</v>
      </c>
      <c r="BF37" s="1370">
        <f t="shared" si="1"/>
        <v>0.61458333333333348</v>
      </c>
      <c r="BG37" s="1370">
        <f t="shared" si="1"/>
        <v>0.62500000000000011</v>
      </c>
    </row>
    <row r="38" spans="6:59" ht="20.25" x14ac:dyDescent="0.25">
      <c r="F38" s="1261">
        <v>0.69444444444444453</v>
      </c>
      <c r="AD38" s="1291">
        <v>0.64583333333333337</v>
      </c>
      <c r="AF38" s="1286">
        <v>0.8125</v>
      </c>
      <c r="AG38" s="1289">
        <v>0.82291666666666663</v>
      </c>
      <c r="AH38" s="1287"/>
      <c r="AM38" s="1263"/>
      <c r="AN38" s="1263"/>
      <c r="AO38" s="1259"/>
      <c r="BC38" s="1259">
        <v>0.59027777777777779</v>
      </c>
      <c r="BD38" s="1370">
        <f t="shared" si="0"/>
        <v>0.60069444444444442</v>
      </c>
      <c r="BE38" s="1370">
        <f t="shared" si="0"/>
        <v>0.61111111111111105</v>
      </c>
      <c r="BF38" s="1370">
        <f t="shared" si="1"/>
        <v>0.62152777777777768</v>
      </c>
      <c r="BG38" s="1370">
        <f t="shared" si="1"/>
        <v>0.63194444444444431</v>
      </c>
    </row>
    <row r="39" spans="6:59" ht="20.25" x14ac:dyDescent="0.25">
      <c r="AD39" s="1291">
        <v>0.65625</v>
      </c>
      <c r="AF39" s="1286">
        <v>0.84375</v>
      </c>
      <c r="AG39" s="1289">
        <v>0.85416666666666663</v>
      </c>
      <c r="AH39" s="1287"/>
      <c r="AM39" s="1263"/>
      <c r="AN39" s="1263"/>
      <c r="AO39" s="1259"/>
      <c r="BC39" s="1259">
        <v>0.59722222222222199</v>
      </c>
      <c r="BD39" s="1370">
        <f t="shared" si="0"/>
        <v>0.60763888888888862</v>
      </c>
      <c r="BE39" s="1370">
        <f t="shared" si="0"/>
        <v>0.61805555555555525</v>
      </c>
      <c r="BF39" s="1370">
        <f t="shared" si="1"/>
        <v>0.62847222222222188</v>
      </c>
      <c r="BG39" s="1370">
        <f t="shared" si="1"/>
        <v>0.63888888888888851</v>
      </c>
    </row>
    <row r="40" spans="6:59" ht="20.25" x14ac:dyDescent="0.25">
      <c r="AD40" s="1291">
        <v>0.66666666666666663</v>
      </c>
      <c r="AF40" s="1286">
        <v>0.875</v>
      </c>
      <c r="AG40" s="1289">
        <v>0.88541666666666663</v>
      </c>
      <c r="AH40" s="1287"/>
      <c r="AM40" s="1263"/>
      <c r="BC40" s="1259">
        <v>0.60416666666666596</v>
      </c>
      <c r="BD40" s="1370">
        <f t="shared" si="0"/>
        <v>0.61458333333333259</v>
      </c>
      <c r="BE40" s="1370">
        <f t="shared" si="0"/>
        <v>0.62499999999999922</v>
      </c>
      <c r="BF40" s="1370">
        <f t="shared" si="1"/>
        <v>0.63541666666666585</v>
      </c>
      <c r="BG40" s="1370">
        <f t="shared" si="1"/>
        <v>0.64583333333333248</v>
      </c>
    </row>
    <row r="41" spans="6:59" ht="20.25" x14ac:dyDescent="0.25">
      <c r="AD41" s="1291">
        <v>0.67708333333333337</v>
      </c>
      <c r="AF41" s="1286">
        <v>0.90625</v>
      </c>
      <c r="AG41" s="1289">
        <v>0.91666666666666663</v>
      </c>
      <c r="AH41" s="1287"/>
      <c r="BC41" s="1259">
        <v>0.61111111111111005</v>
      </c>
      <c r="BD41" s="1370">
        <f t="shared" si="0"/>
        <v>0.62152777777777668</v>
      </c>
      <c r="BE41" s="1370">
        <f t="shared" si="0"/>
        <v>0.63194444444444331</v>
      </c>
      <c r="BF41" s="1370">
        <f t="shared" si="1"/>
        <v>0.64236111111110994</v>
      </c>
      <c r="BG41" s="1370">
        <f t="shared" si="1"/>
        <v>0.65277777777777657</v>
      </c>
    </row>
    <row r="42" spans="6:59" ht="20.25" x14ac:dyDescent="0.25">
      <c r="AD42" s="1291">
        <v>0.6875</v>
      </c>
      <c r="AF42" s="1286">
        <v>0.95833333333333337</v>
      </c>
      <c r="AG42" s="1289">
        <v>0.96875</v>
      </c>
      <c r="AH42" s="1287"/>
      <c r="BC42" s="1259">
        <v>0.61805555555555503</v>
      </c>
      <c r="BD42" s="1370">
        <f t="shared" si="0"/>
        <v>0.62847222222222165</v>
      </c>
      <c r="BE42" s="1370">
        <f t="shared" si="0"/>
        <v>0.63888888888888828</v>
      </c>
      <c r="BF42" s="1370">
        <f t="shared" si="1"/>
        <v>0.64930555555555491</v>
      </c>
      <c r="BG42" s="1370">
        <f t="shared" si="1"/>
        <v>0.65972222222222154</v>
      </c>
    </row>
    <row r="43" spans="6:59" ht="15.75" thickBot="1" x14ac:dyDescent="0.3">
      <c r="AD43" s="1291">
        <v>0.69791666666666663</v>
      </c>
      <c r="AF43" s="1299"/>
      <c r="AG43" s="1300"/>
      <c r="AH43" s="1281"/>
      <c r="BC43" s="1259">
        <v>0.624999999999999</v>
      </c>
      <c r="BD43" s="1370">
        <f t="shared" si="0"/>
        <v>0.63541666666666563</v>
      </c>
      <c r="BE43" s="1370">
        <f t="shared" si="0"/>
        <v>0.64583333333333226</v>
      </c>
      <c r="BF43" s="1370">
        <f t="shared" si="1"/>
        <v>0.65624999999999889</v>
      </c>
      <c r="BG43" s="1370">
        <f t="shared" si="1"/>
        <v>0.66666666666666552</v>
      </c>
    </row>
    <row r="44" spans="6:59" x14ac:dyDescent="0.25">
      <c r="AD44" s="1291">
        <v>0.71875</v>
      </c>
      <c r="BC44" s="1259">
        <v>0.63194444444444298</v>
      </c>
      <c r="BD44" s="1370">
        <f t="shared" si="0"/>
        <v>0.64236111111110961</v>
      </c>
      <c r="BE44" s="1370">
        <f t="shared" si="0"/>
        <v>0.65277777777777624</v>
      </c>
      <c r="BF44" s="1370">
        <f t="shared" si="1"/>
        <v>0.66319444444444287</v>
      </c>
      <c r="BG44" s="1370">
        <f t="shared" si="1"/>
        <v>0.6736111111111095</v>
      </c>
    </row>
    <row r="45" spans="6:59" x14ac:dyDescent="0.25">
      <c r="AD45" s="1291">
        <v>0.72916666666666663</v>
      </c>
      <c r="BC45" s="1259">
        <v>0.63888888888888695</v>
      </c>
      <c r="BD45" s="1370">
        <f t="shared" si="0"/>
        <v>0.64930555555555358</v>
      </c>
      <c r="BE45" s="1370">
        <f t="shared" si="0"/>
        <v>0.65972222222222021</v>
      </c>
      <c r="BF45" s="1370">
        <f t="shared" si="1"/>
        <v>0.67013888888888684</v>
      </c>
      <c r="BG45" s="1370">
        <f t="shared" si="1"/>
        <v>0.68055555555555347</v>
      </c>
    </row>
    <row r="46" spans="6:59" x14ac:dyDescent="0.25">
      <c r="AD46" s="1291">
        <v>0.73958333333333337</v>
      </c>
      <c r="BC46" s="1259">
        <v>0.64583333333333104</v>
      </c>
      <c r="BD46" s="1370">
        <f t="shared" si="0"/>
        <v>0.65624999999999767</v>
      </c>
      <c r="BE46" s="1370">
        <f t="shared" si="0"/>
        <v>0.6666666666666643</v>
      </c>
      <c r="BF46" s="1370">
        <f t="shared" si="1"/>
        <v>0.67708333333333093</v>
      </c>
      <c r="BG46" s="1370">
        <f t="shared" si="1"/>
        <v>0.68749999999999756</v>
      </c>
    </row>
    <row r="47" spans="6:59" x14ac:dyDescent="0.25">
      <c r="AD47" s="1291">
        <v>0.75</v>
      </c>
      <c r="BC47" s="1259">
        <v>0.65277777777777601</v>
      </c>
      <c r="BD47" s="1370">
        <f t="shared" si="0"/>
        <v>0.66319444444444264</v>
      </c>
      <c r="BE47" s="1370">
        <f t="shared" si="0"/>
        <v>0.67361111111110927</v>
      </c>
      <c r="BF47" s="1370">
        <f t="shared" si="1"/>
        <v>0.6840277777777759</v>
      </c>
      <c r="BG47" s="1370">
        <f t="shared" si="1"/>
        <v>0.69444444444444253</v>
      </c>
    </row>
    <row r="48" spans="6:59" x14ac:dyDescent="0.25">
      <c r="AD48" s="1291">
        <v>0.76388888888888884</v>
      </c>
      <c r="BC48" s="1259">
        <v>0.65972222222221999</v>
      </c>
      <c r="BD48" s="1370">
        <f t="shared" si="0"/>
        <v>0.67013888888888662</v>
      </c>
      <c r="BE48" s="1370">
        <f t="shared" si="0"/>
        <v>0.68055555555555325</v>
      </c>
      <c r="BF48" s="1370">
        <f t="shared" si="1"/>
        <v>0.69097222222221988</v>
      </c>
      <c r="BG48" s="1370">
        <f t="shared" si="1"/>
        <v>0.70138888888888651</v>
      </c>
    </row>
    <row r="49" spans="30:59" x14ac:dyDescent="0.25">
      <c r="AD49" s="1291">
        <v>0.77777777777777779</v>
      </c>
      <c r="BC49" s="1259">
        <v>0.66666666666666397</v>
      </c>
      <c r="BD49" s="1370">
        <f t="shared" si="0"/>
        <v>0.67708333333333059</v>
      </c>
      <c r="BE49" s="1370">
        <f t="shared" si="0"/>
        <v>0.68749999999999722</v>
      </c>
      <c r="BF49" s="1370">
        <f t="shared" si="1"/>
        <v>0.69791666666666385</v>
      </c>
      <c r="BG49" s="1370">
        <f t="shared" si="1"/>
        <v>0.70833333333333048</v>
      </c>
    </row>
    <row r="50" spans="30:59" x14ac:dyDescent="0.25">
      <c r="AD50" s="1291">
        <v>0.79166666666666663</v>
      </c>
      <c r="BC50" s="1259">
        <v>0.67361111111110805</v>
      </c>
      <c r="BD50" s="1370">
        <f t="shared" si="0"/>
        <v>0.68402777777777468</v>
      </c>
      <c r="BE50" s="1370">
        <f t="shared" si="0"/>
        <v>0.69444444444444131</v>
      </c>
      <c r="BF50" s="1370">
        <f t="shared" si="1"/>
        <v>0.70486111111110794</v>
      </c>
      <c r="BG50" s="1370">
        <f t="shared" si="1"/>
        <v>0.71527777777777457</v>
      </c>
    </row>
    <row r="51" spans="30:59" x14ac:dyDescent="0.25">
      <c r="AD51" s="1291">
        <v>0.8125</v>
      </c>
      <c r="BC51" s="1259">
        <v>0.68055555555555203</v>
      </c>
      <c r="BD51" s="1370">
        <f t="shared" si="0"/>
        <v>0.69097222222221866</v>
      </c>
      <c r="BE51" s="1370">
        <f t="shared" si="0"/>
        <v>0.70138888888888529</v>
      </c>
      <c r="BF51" s="1370">
        <f t="shared" si="1"/>
        <v>0.71180555555555192</v>
      </c>
      <c r="BG51" s="1370">
        <f t="shared" si="1"/>
        <v>0.72222222222221855</v>
      </c>
    </row>
    <row r="52" spans="30:59" x14ac:dyDescent="0.25">
      <c r="AD52" s="1291">
        <v>0.83333333333333337</v>
      </c>
      <c r="BC52" s="1259">
        <v>0.687499999999997</v>
      </c>
      <c r="BD52" s="1370">
        <f t="shared" si="0"/>
        <v>0.69791666666666363</v>
      </c>
      <c r="BE52" s="1370">
        <f t="shared" si="0"/>
        <v>0.70833333333333026</v>
      </c>
      <c r="BF52" s="1370">
        <f t="shared" si="1"/>
        <v>0.71874999999999689</v>
      </c>
      <c r="BG52" s="1370">
        <f t="shared" si="1"/>
        <v>0.72916666666666352</v>
      </c>
    </row>
    <row r="53" spans="30:59" x14ac:dyDescent="0.25">
      <c r="AD53" s="1291">
        <v>0.86111111111111116</v>
      </c>
      <c r="BC53" s="1259">
        <v>0.69444444444444098</v>
      </c>
      <c r="BD53" s="1370">
        <f t="shared" si="0"/>
        <v>0.70486111111110761</v>
      </c>
      <c r="BE53" s="1370">
        <f t="shared" si="0"/>
        <v>0.71527777777777424</v>
      </c>
      <c r="BF53" s="1370">
        <f t="shared" si="1"/>
        <v>0.72569444444444087</v>
      </c>
      <c r="BG53" s="1370">
        <f t="shared" si="1"/>
        <v>0.7361111111111075</v>
      </c>
    </row>
    <row r="54" spans="30:59" x14ac:dyDescent="0.25">
      <c r="AD54" s="1291">
        <v>0.88888888888888884</v>
      </c>
      <c r="BC54" s="1259">
        <v>0.70138888888888495</v>
      </c>
      <c r="BD54" s="1370">
        <f t="shared" si="0"/>
        <v>0.71180555555555158</v>
      </c>
      <c r="BE54" s="1370">
        <f t="shared" si="0"/>
        <v>0.72222222222221821</v>
      </c>
      <c r="BF54" s="1370">
        <f t="shared" si="1"/>
        <v>0.73263888888888484</v>
      </c>
      <c r="BG54" s="1370">
        <f t="shared" si="1"/>
        <v>0.74305555555555147</v>
      </c>
    </row>
    <row r="55" spans="30:59" x14ac:dyDescent="0.25">
      <c r="AD55" s="1291">
        <v>0.91666666666666663</v>
      </c>
      <c r="BC55" s="1259">
        <v>0.70833333333333004</v>
      </c>
      <c r="BD55" s="1370">
        <f t="shared" si="0"/>
        <v>0.71874999999999667</v>
      </c>
      <c r="BE55" s="1370">
        <f t="shared" si="0"/>
        <v>0.7291666666666633</v>
      </c>
      <c r="BF55" s="1370">
        <f t="shared" si="1"/>
        <v>0.73958333333332993</v>
      </c>
      <c r="BG55" s="1370">
        <f t="shared" si="1"/>
        <v>0.74999999999999656</v>
      </c>
    </row>
    <row r="56" spans="30:59" x14ac:dyDescent="0.25">
      <c r="AD56" s="1291">
        <v>0.96180555555555547</v>
      </c>
      <c r="BC56" s="1259">
        <v>0.71875</v>
      </c>
      <c r="BD56" s="1370">
        <f t="shared" si="0"/>
        <v>0.72916666666666663</v>
      </c>
      <c r="BE56" s="1370">
        <f t="shared" si="0"/>
        <v>0.73958333333333326</v>
      </c>
      <c r="BF56" s="1370">
        <f t="shared" si="1"/>
        <v>0.74999999999999989</v>
      </c>
      <c r="BG56" s="1370">
        <f t="shared" si="1"/>
        <v>0.76041666666666652</v>
      </c>
    </row>
    <row r="57" spans="30:59" x14ac:dyDescent="0.25">
      <c r="AD57" s="1291">
        <v>0.98958333333333337</v>
      </c>
      <c r="BC57" s="1259">
        <v>0.72916666666666996</v>
      </c>
      <c r="BD57" s="1370">
        <f t="shared" si="0"/>
        <v>0.73958333333333659</v>
      </c>
      <c r="BE57" s="1370">
        <f t="shared" si="0"/>
        <v>0.75000000000000322</v>
      </c>
      <c r="BF57" s="1370">
        <f t="shared" si="1"/>
        <v>0.76041666666666985</v>
      </c>
      <c r="BG57" s="1370">
        <f t="shared" si="1"/>
        <v>0.77083333333333648</v>
      </c>
    </row>
    <row r="58" spans="30:59" x14ac:dyDescent="0.25">
      <c r="BC58" s="1259">
        <v>0.73958333333334003</v>
      </c>
      <c r="BD58" s="1370">
        <f t="shared" si="0"/>
        <v>0.75000000000000666</v>
      </c>
      <c r="BE58" s="1370">
        <f t="shared" si="0"/>
        <v>0.76041666666667329</v>
      </c>
      <c r="BF58" s="1370">
        <f t="shared" si="1"/>
        <v>0.77083333333333992</v>
      </c>
      <c r="BG58" s="1370">
        <f t="shared" si="1"/>
        <v>0.78125000000000655</v>
      </c>
    </row>
    <row r="59" spans="30:59" x14ac:dyDescent="0.25">
      <c r="BC59" s="1259">
        <v>0.75000000000000999</v>
      </c>
      <c r="BD59" s="1370">
        <f t="shared" si="0"/>
        <v>0.76041666666667662</v>
      </c>
      <c r="BE59" s="1370">
        <f t="shared" si="0"/>
        <v>0.77083333333334325</v>
      </c>
      <c r="BF59" s="1370">
        <f t="shared" si="1"/>
        <v>0.78125000000000988</v>
      </c>
      <c r="BG59" s="1370">
        <f t="shared" si="1"/>
        <v>0.79166666666667651</v>
      </c>
    </row>
    <row r="60" spans="30:59" x14ac:dyDescent="0.25">
      <c r="BC60" s="1259">
        <v>0.76041666666667995</v>
      </c>
      <c r="BD60" s="1370">
        <f t="shared" si="0"/>
        <v>0.77083333333334658</v>
      </c>
      <c r="BE60" s="1370">
        <f t="shared" si="0"/>
        <v>0.78125000000001321</v>
      </c>
      <c r="BF60" s="1370">
        <f t="shared" si="1"/>
        <v>0.79166666666667984</v>
      </c>
      <c r="BG60" s="1370">
        <f t="shared" si="1"/>
        <v>0.80208333333334647</v>
      </c>
    </row>
    <row r="61" spans="30:59" x14ac:dyDescent="0.25">
      <c r="BC61" s="1259">
        <v>0.77083333333335002</v>
      </c>
      <c r="BD61" s="1370">
        <f t="shared" si="0"/>
        <v>0.78125000000001665</v>
      </c>
      <c r="BE61" s="1370">
        <f t="shared" si="0"/>
        <v>0.79166666666668328</v>
      </c>
      <c r="BF61" s="1370">
        <f t="shared" si="1"/>
        <v>0.80208333333334991</v>
      </c>
      <c r="BG61" s="1370">
        <f t="shared" si="1"/>
        <v>0.81250000000001654</v>
      </c>
    </row>
    <row r="62" spans="30:59" x14ac:dyDescent="0.25">
      <c r="BC62" s="1259">
        <v>0.78125000000001998</v>
      </c>
      <c r="BD62" s="1370">
        <f t="shared" si="0"/>
        <v>0.79166666666668661</v>
      </c>
      <c r="BE62" s="1370">
        <f t="shared" si="0"/>
        <v>0.80208333333335324</v>
      </c>
      <c r="BF62" s="1370">
        <f t="shared" si="1"/>
        <v>0.81250000000001987</v>
      </c>
      <c r="BG62" s="1370">
        <f t="shared" si="1"/>
        <v>0.8229166666666865</v>
      </c>
    </row>
    <row r="63" spans="30:59" x14ac:dyDescent="0.25">
      <c r="BC63" s="1259">
        <v>0.79166666666669006</v>
      </c>
      <c r="BD63" s="1370">
        <f t="shared" si="0"/>
        <v>0.80208333333335669</v>
      </c>
      <c r="BE63" s="1370">
        <f t="shared" si="0"/>
        <v>0.81250000000002331</v>
      </c>
      <c r="BF63" s="1370">
        <f t="shared" si="1"/>
        <v>0.82291666666668994</v>
      </c>
      <c r="BG63" s="1370">
        <f t="shared" si="1"/>
        <v>0.83333333333335657</v>
      </c>
    </row>
    <row r="64" spans="30:59" x14ac:dyDescent="0.25">
      <c r="BC64" s="1259">
        <v>0.79513888888888884</v>
      </c>
      <c r="BD64" s="1370">
        <f t="shared" si="0"/>
        <v>0.80555555555555547</v>
      </c>
      <c r="BE64" s="1370">
        <f t="shared" si="0"/>
        <v>0.8159722222222221</v>
      </c>
      <c r="BF64" s="1370">
        <f t="shared" si="1"/>
        <v>0.82638888888888873</v>
      </c>
      <c r="BG64" s="1370">
        <f t="shared" si="1"/>
        <v>0.83680555555555536</v>
      </c>
    </row>
    <row r="65" spans="55:59" x14ac:dyDescent="0.25">
      <c r="BC65" s="1259">
        <v>0.80555555555555547</v>
      </c>
      <c r="BD65" s="1370">
        <f t="shared" si="0"/>
        <v>0.8159722222222221</v>
      </c>
      <c r="BE65" s="1370">
        <f t="shared" si="0"/>
        <v>0.82638888888888873</v>
      </c>
      <c r="BF65" s="1370">
        <f t="shared" si="1"/>
        <v>0.83680555555555536</v>
      </c>
      <c r="BG65" s="1370">
        <f t="shared" si="1"/>
        <v>0.84722222222222199</v>
      </c>
    </row>
    <row r="66" spans="55:59" x14ac:dyDescent="0.25">
      <c r="BC66" s="1259">
        <v>0.81944444444442099</v>
      </c>
      <c r="BD66" s="1370">
        <f t="shared" si="0"/>
        <v>0.82986111111108762</v>
      </c>
      <c r="BE66" s="1370">
        <f t="shared" si="0"/>
        <v>0.84027777777775425</v>
      </c>
      <c r="BF66" s="1370">
        <f t="shared" si="1"/>
        <v>0.85069444444442088</v>
      </c>
      <c r="BG66" s="1370">
        <f t="shared" si="1"/>
        <v>0.86111111111108751</v>
      </c>
    </row>
    <row r="67" spans="55:59" x14ac:dyDescent="0.25">
      <c r="BC67" s="1259">
        <v>0.83333333333328596</v>
      </c>
      <c r="BD67" s="1370">
        <f t="shared" si="0"/>
        <v>0.84374999999995259</v>
      </c>
      <c r="BE67" s="1370">
        <f t="shared" si="0"/>
        <v>0.85416666666661922</v>
      </c>
      <c r="BF67" s="1370">
        <f t="shared" si="1"/>
        <v>0.86458333333328585</v>
      </c>
      <c r="BG67" s="1370">
        <f t="shared" si="1"/>
        <v>0.87499999999995248</v>
      </c>
    </row>
    <row r="68" spans="55:59" x14ac:dyDescent="0.25">
      <c r="BC68" s="1259">
        <v>0.84722222222215204</v>
      </c>
      <c r="BD68" s="1370">
        <f t="shared" si="0"/>
        <v>0.85763888888881867</v>
      </c>
      <c r="BE68" s="1370">
        <f t="shared" si="0"/>
        <v>0.8680555555554853</v>
      </c>
      <c r="BF68" s="1370">
        <f t="shared" si="1"/>
        <v>0.87847222222215193</v>
      </c>
      <c r="BG68" s="1370">
        <f t="shared" si="1"/>
        <v>0.88888888888881856</v>
      </c>
    </row>
    <row r="69" spans="55:59" x14ac:dyDescent="0.25">
      <c r="BC69" s="1259">
        <v>0.86111111111101701</v>
      </c>
      <c r="BD69" s="1370">
        <f t="shared" ref="BD69:BE76" si="8">+BC69+$BD$2</f>
        <v>0.87152777777768364</v>
      </c>
      <c r="BE69" s="1370">
        <f t="shared" si="8"/>
        <v>0.88194444444435027</v>
      </c>
      <c r="BF69" s="1370">
        <f t="shared" ref="BF69:BG76" si="9">+BE69+$BD$2</f>
        <v>0.8923611111110169</v>
      </c>
      <c r="BG69" s="1370">
        <f t="shared" si="9"/>
        <v>0.90277777777768353</v>
      </c>
    </row>
    <row r="70" spans="55:59" x14ac:dyDescent="0.25">
      <c r="BC70" s="1259">
        <v>0.87499999999988298</v>
      </c>
      <c r="BD70" s="1370">
        <f t="shared" si="8"/>
        <v>0.88541666666654961</v>
      </c>
      <c r="BE70" s="1370">
        <f t="shared" si="8"/>
        <v>0.89583333333321624</v>
      </c>
      <c r="BF70" s="1370">
        <f t="shared" si="9"/>
        <v>0.90624999999988287</v>
      </c>
      <c r="BG70" s="1370">
        <f t="shared" si="9"/>
        <v>0.9166666666665495</v>
      </c>
    </row>
    <row r="71" spans="55:59" x14ac:dyDescent="0.25">
      <c r="BC71" s="1259">
        <v>0.88888888888874795</v>
      </c>
      <c r="BD71" s="1370">
        <f t="shared" si="8"/>
        <v>0.89930555555541458</v>
      </c>
      <c r="BE71" s="1370">
        <f t="shared" si="8"/>
        <v>0.90972222222208121</v>
      </c>
      <c r="BF71" s="1370">
        <f t="shared" si="9"/>
        <v>0.92013888888874784</v>
      </c>
      <c r="BG71" s="1370">
        <f t="shared" si="9"/>
        <v>0.93055555555541447</v>
      </c>
    </row>
    <row r="72" spans="55:59" x14ac:dyDescent="0.25">
      <c r="BC72" s="1259">
        <v>0.90277777777761303</v>
      </c>
      <c r="BD72" s="1370">
        <f t="shared" si="8"/>
        <v>0.91319444444427966</v>
      </c>
      <c r="BE72" s="1370">
        <f t="shared" si="8"/>
        <v>0.92361111111094629</v>
      </c>
      <c r="BF72" s="1370">
        <f t="shared" si="9"/>
        <v>0.93402777777761292</v>
      </c>
      <c r="BG72" s="1370">
        <f t="shared" si="9"/>
        <v>0.94444444444427955</v>
      </c>
    </row>
    <row r="73" spans="55:59" x14ac:dyDescent="0.25">
      <c r="BC73" s="1259">
        <v>0.916666666666479</v>
      </c>
      <c r="BD73" s="1370">
        <f t="shared" si="8"/>
        <v>0.92708333333314563</v>
      </c>
      <c r="BE73" s="1370">
        <f t="shared" si="8"/>
        <v>0.93749999999981226</v>
      </c>
      <c r="BF73" s="1370">
        <f t="shared" si="9"/>
        <v>0.94791666666647889</v>
      </c>
      <c r="BG73" s="1370">
        <f t="shared" si="9"/>
        <v>0.95833333333314552</v>
      </c>
    </row>
    <row r="74" spans="55:59" x14ac:dyDescent="0.25">
      <c r="BC74" s="1259">
        <v>0.93055555555534397</v>
      </c>
      <c r="BD74" s="1370">
        <f t="shared" si="8"/>
        <v>0.9409722222220106</v>
      </c>
      <c r="BE74" s="1370">
        <f t="shared" si="8"/>
        <v>0.95138888888867723</v>
      </c>
      <c r="BF74" s="1370">
        <f t="shared" si="9"/>
        <v>0.96180555555534386</v>
      </c>
      <c r="BG74" s="1370">
        <f t="shared" si="9"/>
        <v>0.97222222222201049</v>
      </c>
    </row>
    <row r="75" spans="55:59" x14ac:dyDescent="0.25">
      <c r="BC75" s="1259">
        <v>0.94444444444421005</v>
      </c>
      <c r="BD75" s="1370">
        <f t="shared" si="8"/>
        <v>0.95486111111087668</v>
      </c>
      <c r="BE75" s="1370">
        <f t="shared" si="8"/>
        <v>0.96527777777754331</v>
      </c>
      <c r="BF75" s="1370">
        <f t="shared" si="9"/>
        <v>0.97569444444420994</v>
      </c>
      <c r="BG75" s="1370">
        <f t="shared" si="9"/>
        <v>0.98611111111087657</v>
      </c>
    </row>
    <row r="76" spans="55:59" x14ac:dyDescent="0.25">
      <c r="BC76" s="1259">
        <v>0.95833333333307502</v>
      </c>
      <c r="BD76" s="1370">
        <f t="shared" si="8"/>
        <v>0.96874999999974165</v>
      </c>
      <c r="BE76" s="1370">
        <f t="shared" si="8"/>
        <v>0.97916666666640828</v>
      </c>
      <c r="BF76" s="1370">
        <f t="shared" si="9"/>
        <v>0.98958333333307491</v>
      </c>
      <c r="BG76" s="1370">
        <f t="shared" si="9"/>
        <v>0.99999999999974154</v>
      </c>
    </row>
  </sheetData>
  <sortState ref="AG9:AG44">
    <sortCondition ref="AG44"/>
  </sortState>
  <mergeCells count="3">
    <mergeCell ref="AF5:AG5"/>
    <mergeCell ref="AF4:AG4"/>
    <mergeCell ref="AN1:AO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7"/>
  <sheetViews>
    <sheetView showGridLines="0" topLeftCell="U4" zoomScaleNormal="100" workbookViewId="0">
      <selection activeCell="AD11" sqref="AD11:AE11"/>
    </sheetView>
  </sheetViews>
  <sheetFormatPr defaultColWidth="9.140625" defaultRowHeight="15" x14ac:dyDescent="0.25"/>
  <cols>
    <col min="1" max="5" width="9.140625" style="1216"/>
    <col min="6" max="6" width="14" style="1230" customWidth="1"/>
    <col min="7" max="7" width="9.140625" style="1378" customWidth="1"/>
    <col min="8" max="8" width="9.140625" style="1255" customWidth="1"/>
    <col min="9" max="9" width="9.140625" style="1378" customWidth="1"/>
    <col min="10" max="10" width="14" style="1378" customWidth="1"/>
    <col min="11" max="11" width="9.140625" style="1378" customWidth="1"/>
    <col min="12" max="12" width="3.28515625" style="1378" customWidth="1"/>
    <col min="13" max="13" width="9.140625" style="1378" customWidth="1"/>
    <col min="14" max="14" width="14" style="1378" customWidth="1"/>
    <col min="15" max="19" width="9.140625" style="1378" customWidth="1"/>
    <col min="20" max="20" width="14" style="1378" customWidth="1"/>
    <col min="21" max="21" width="10.28515625" style="1378" customWidth="1"/>
    <col min="22" max="22" width="3.28515625" style="1216" customWidth="1"/>
    <col min="23" max="23" width="10.7109375" style="1216" customWidth="1"/>
    <col min="24" max="24" width="9.140625" style="1230" customWidth="1"/>
    <col min="25" max="28" width="9.140625" style="1216" customWidth="1"/>
    <col min="29" max="29" width="3.85546875" style="1243" customWidth="1"/>
    <col min="30" max="30" width="10.85546875" style="1216" customWidth="1"/>
    <col min="31" max="31" width="5.5703125" style="1216" bestFit="1" customWidth="1"/>
    <col min="32" max="32" width="18" style="1216" customWidth="1"/>
    <col min="33" max="33" width="14" style="1216" customWidth="1"/>
    <col min="34" max="34" width="9.7109375" style="1216" customWidth="1"/>
    <col min="35" max="35" width="2" style="1216" customWidth="1"/>
    <col min="36" max="41" width="9.140625" style="1216" customWidth="1"/>
    <col min="42" max="42" width="9.140625" style="1216"/>
    <col min="43" max="44" width="9.140625" style="1255"/>
    <col min="45" max="45" width="9.140625" style="1413"/>
    <col min="46" max="16384" width="9.140625" style="1216"/>
  </cols>
  <sheetData>
    <row r="1" spans="1:49" ht="20.25" x14ac:dyDescent="0.25">
      <c r="A1" s="3"/>
      <c r="B1" s="3"/>
      <c r="C1" s="3"/>
      <c r="D1" s="3"/>
      <c r="E1" s="3"/>
      <c r="F1" s="38" t="s">
        <v>224</v>
      </c>
      <c r="G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"/>
      <c r="W1" s="3"/>
      <c r="Z1" s="1226"/>
      <c r="AA1" s="3"/>
      <c r="AB1" s="3"/>
      <c r="AD1" s="3"/>
      <c r="AE1" s="3"/>
      <c r="AF1" s="1228"/>
      <c r="AG1" s="3"/>
      <c r="AH1" s="3"/>
    </row>
    <row r="2" spans="1:49" ht="21" thickBot="1" x14ac:dyDescent="0.3">
      <c r="A2" s="3"/>
      <c r="B2" s="3"/>
      <c r="C2" s="3"/>
      <c r="D2" s="3"/>
      <c r="E2" s="3"/>
      <c r="F2" s="38" t="s">
        <v>225</v>
      </c>
      <c r="G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"/>
      <c r="W2" s="3"/>
      <c r="Z2" s="1226"/>
      <c r="AA2" s="3"/>
      <c r="AB2" s="3"/>
      <c r="AD2" s="3"/>
      <c r="AE2" s="3"/>
      <c r="AF2" s="1228"/>
      <c r="AG2" s="3"/>
      <c r="AH2" s="3"/>
    </row>
    <row r="3" spans="1:49" ht="21" thickBot="1" x14ac:dyDescent="0.3">
      <c r="A3" s="1244"/>
      <c r="B3" s="1245"/>
      <c r="C3" s="1234"/>
      <c r="D3" s="1234"/>
      <c r="E3" s="1376"/>
      <c r="F3" s="1230" t="s">
        <v>226</v>
      </c>
      <c r="G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"/>
      <c r="W3" s="3"/>
      <c r="Z3" s="1226"/>
      <c r="AA3" s="3"/>
      <c r="AB3" s="3"/>
      <c r="AD3" s="3"/>
      <c r="AE3" s="3"/>
      <c r="AF3" s="1228"/>
      <c r="AG3" s="3"/>
      <c r="AH3" s="3"/>
      <c r="AJ3" s="1377"/>
      <c r="AK3" s="1307">
        <v>3</v>
      </c>
    </row>
    <row r="4" spans="1:49" ht="21" thickBot="1" x14ac:dyDescent="0.3">
      <c r="A4" s="1246" t="s">
        <v>291</v>
      </c>
      <c r="B4" s="1247"/>
      <c r="C4" s="26"/>
      <c r="D4" s="26"/>
      <c r="E4" s="1231"/>
      <c r="F4" s="1230" t="s">
        <v>114</v>
      </c>
      <c r="G4" s="38"/>
      <c r="I4" s="38"/>
      <c r="J4" s="38"/>
      <c r="K4" s="127" t="s">
        <v>351</v>
      </c>
      <c r="L4" s="38"/>
      <c r="M4" s="38"/>
      <c r="O4" s="127" t="s">
        <v>352</v>
      </c>
      <c r="P4" s="38"/>
      <c r="Q4" s="1369"/>
      <c r="R4" s="1369"/>
      <c r="S4" s="1369"/>
      <c r="T4" s="1369"/>
      <c r="U4" s="1379" t="s">
        <v>353</v>
      </c>
      <c r="V4" s="26"/>
      <c r="AD4" s="3" t="s">
        <v>345</v>
      </c>
      <c r="AE4" s="3"/>
      <c r="AF4" s="2506" t="s">
        <v>373</v>
      </c>
      <c r="AG4" s="2507"/>
      <c r="AH4" s="1232"/>
      <c r="AI4" s="1380"/>
      <c r="AJ4" s="1381"/>
      <c r="AK4" s="1382">
        <v>1.0416666666666666E-2</v>
      </c>
      <c r="AL4" s="1383"/>
      <c r="AM4" s="1238"/>
      <c r="AN4" s="2510" t="s">
        <v>366</v>
      </c>
      <c r="AO4" s="2511"/>
      <c r="AR4" s="1307">
        <v>73</v>
      </c>
      <c r="AT4" s="1377">
        <v>1.0416666666666666E-2</v>
      </c>
      <c r="AV4" s="1307">
        <v>73</v>
      </c>
    </row>
    <row r="5" spans="1:49" ht="21" thickBot="1" x14ac:dyDescent="0.3">
      <c r="A5" s="1235"/>
      <c r="B5" s="26"/>
      <c r="C5" s="1238"/>
      <c r="D5" s="1248" t="s">
        <v>322</v>
      </c>
      <c r="E5" s="1231"/>
      <c r="F5" s="1230" t="s">
        <v>227</v>
      </c>
      <c r="G5" s="1384"/>
      <c r="H5" s="1385"/>
      <c r="I5" s="1386"/>
      <c r="J5" s="1386"/>
      <c r="K5" s="1386"/>
      <c r="L5" s="1387"/>
      <c r="M5" s="1384"/>
      <c r="N5" s="1386"/>
      <c r="O5" s="1386"/>
      <c r="P5" s="1387"/>
      <c r="Q5" s="1384"/>
      <c r="R5" s="1386"/>
      <c r="S5" s="1386"/>
      <c r="T5" s="1386"/>
      <c r="U5" s="1386"/>
      <c r="V5" s="1376"/>
      <c r="W5" s="1388" t="s">
        <v>102</v>
      </c>
      <c r="X5" s="1451">
        <v>97</v>
      </c>
      <c r="Y5" s="1381"/>
      <c r="Z5" s="1390" t="s">
        <v>307</v>
      </c>
      <c r="AA5" s="1234"/>
      <c r="AB5" s="1376"/>
      <c r="AD5" s="3" t="s">
        <v>346</v>
      </c>
      <c r="AE5" s="3"/>
      <c r="AF5" s="2508" t="s">
        <v>348</v>
      </c>
      <c r="AG5" s="2509"/>
      <c r="AH5" s="1232"/>
      <c r="AI5" s="1306"/>
      <c r="AJ5" s="1238"/>
      <c r="AK5" s="1391"/>
      <c r="AL5" s="1392"/>
      <c r="AM5" s="1393"/>
      <c r="AN5" s="2512" t="s">
        <v>367</v>
      </c>
      <c r="AO5" s="2513"/>
      <c r="AQ5" s="1415" t="s">
        <v>365</v>
      </c>
      <c r="AR5" s="1416" t="s">
        <v>29</v>
      </c>
      <c r="AS5" s="1417" t="s">
        <v>365</v>
      </c>
      <c r="AU5" s="1415" t="s">
        <v>365</v>
      </c>
      <c r="AV5" s="1416" t="s">
        <v>29</v>
      </c>
      <c r="AW5" s="1417" t="s">
        <v>365</v>
      </c>
    </row>
    <row r="6" spans="1:49" ht="15.75" thickBot="1" x14ac:dyDescent="0.3">
      <c r="A6" s="1249" t="s">
        <v>292</v>
      </c>
      <c r="B6" s="1248" t="s">
        <v>293</v>
      </c>
      <c r="C6" s="1238"/>
      <c r="D6" s="1238" t="s">
        <v>324</v>
      </c>
      <c r="E6" s="1239"/>
      <c r="F6" s="1230" t="s">
        <v>41</v>
      </c>
      <c r="G6" s="1394"/>
      <c r="H6" s="1304" t="s">
        <v>325</v>
      </c>
      <c r="I6" s="1305" t="s">
        <v>354</v>
      </c>
      <c r="J6" s="1305" t="s">
        <v>355</v>
      </c>
      <c r="K6" s="1395"/>
      <c r="L6" s="1396"/>
      <c r="M6" s="1305" t="s">
        <v>354</v>
      </c>
      <c r="N6" s="1305" t="s">
        <v>355</v>
      </c>
      <c r="O6" s="1395"/>
      <c r="P6" s="1396"/>
      <c r="Q6" s="1394"/>
      <c r="R6" s="1395"/>
      <c r="S6" s="1305" t="s">
        <v>354</v>
      </c>
      <c r="T6" s="1305" t="s">
        <v>355</v>
      </c>
      <c r="U6" s="1395"/>
      <c r="V6" s="1239"/>
      <c r="W6" s="1235" t="s">
        <v>349</v>
      </c>
      <c r="X6" s="1452" t="s">
        <v>350</v>
      </c>
      <c r="Y6" s="1238"/>
      <c r="Z6" s="26"/>
      <c r="AA6" s="26"/>
      <c r="AB6" s="1231"/>
      <c r="AE6" s="3"/>
      <c r="AF6" s="1256" t="s">
        <v>365</v>
      </c>
      <c r="AG6" s="1257" t="s">
        <v>83</v>
      </c>
      <c r="AH6" s="1305"/>
      <c r="AI6" s="1306"/>
      <c r="AJ6" s="1238"/>
      <c r="AK6" s="1238"/>
      <c r="AL6" s="1239"/>
      <c r="AM6" s="1238"/>
      <c r="AN6" s="1367" t="s">
        <v>365</v>
      </c>
      <c r="AO6" s="1354" t="s">
        <v>29</v>
      </c>
      <c r="AQ6" s="1306"/>
      <c r="AR6" s="1238"/>
      <c r="AS6" s="1239"/>
      <c r="AU6" s="1306"/>
      <c r="AV6" s="1238"/>
      <c r="AW6" s="1239"/>
    </row>
    <row r="7" spans="1:49" ht="20.25" x14ac:dyDescent="0.25">
      <c r="A7" s="1240" t="s">
        <v>254</v>
      </c>
      <c r="B7" s="1227" t="s">
        <v>273</v>
      </c>
      <c r="C7" s="1238"/>
      <c r="D7" s="1227" t="s">
        <v>295</v>
      </c>
      <c r="E7" s="1231"/>
      <c r="F7" s="1230" t="s">
        <v>229</v>
      </c>
      <c r="G7" s="1252">
        <v>0.24652777777777779</v>
      </c>
      <c r="H7" s="1397">
        <v>1827</v>
      </c>
      <c r="I7" s="1232">
        <v>0.25694444444444448</v>
      </c>
      <c r="J7" s="1232">
        <v>0.26736111111111116</v>
      </c>
      <c r="K7" s="1233">
        <v>0.27777777777777785</v>
      </c>
      <c r="L7" s="1253"/>
      <c r="M7" s="1252">
        <v>0.2673611111111111</v>
      </c>
      <c r="N7" s="1232">
        <v>0.27777777777777785</v>
      </c>
      <c r="O7" s="1233">
        <v>0.28819444444444453</v>
      </c>
      <c r="P7" s="1253"/>
      <c r="Q7" s="1252">
        <v>0.2638888888888889</v>
      </c>
      <c r="R7" s="1397">
        <v>1827</v>
      </c>
      <c r="S7" s="1232">
        <v>0.27777777777777785</v>
      </c>
      <c r="T7" s="1232">
        <v>0.28819444444444453</v>
      </c>
      <c r="U7" s="1233">
        <v>0.29861111111111122</v>
      </c>
      <c r="V7" s="1253"/>
      <c r="W7" s="1306"/>
      <c r="X7" s="1452"/>
      <c r="Y7" s="1238"/>
      <c r="Z7" s="1238"/>
      <c r="AA7" s="1238"/>
      <c r="AB7" s="1239"/>
      <c r="AD7" s="3" t="s">
        <v>326</v>
      </c>
      <c r="AE7" s="38">
        <v>0.25</v>
      </c>
      <c r="AF7" s="1252">
        <v>0.25694444444444448</v>
      </c>
      <c r="AG7" s="1253">
        <f>+AF7+$AK$4</f>
        <v>0.26736111111111116</v>
      </c>
      <c r="AH7" s="1232"/>
      <c r="AI7" s="1306"/>
      <c r="AJ7" s="1304" t="s">
        <v>357</v>
      </c>
      <c r="AK7" s="1304" t="s">
        <v>358</v>
      </c>
      <c r="AL7" s="1341"/>
      <c r="AM7" s="1304"/>
      <c r="AN7" s="1421">
        <v>0.24305555555555555</v>
      </c>
      <c r="AO7" s="1422">
        <v>0.25347222222222221</v>
      </c>
      <c r="AP7" s="1255"/>
      <c r="AQ7" s="1360">
        <v>0.25694444444444442</v>
      </c>
      <c r="AR7" s="1233">
        <f t="shared" ref="AR7:AS11" si="0">+AQ7+$AT$4</f>
        <v>0.2673611111111111</v>
      </c>
      <c r="AS7" s="1343">
        <f t="shared" si="0"/>
        <v>0.27777777777777779</v>
      </c>
      <c r="AU7" s="1360">
        <v>0.24305555555555555</v>
      </c>
      <c r="AV7" s="1233">
        <f>+AU7+$AT$4</f>
        <v>0.25347222222222221</v>
      </c>
      <c r="AW7" s="1343">
        <f>+AV7+$AT$4</f>
        <v>0.2638888888888889</v>
      </c>
    </row>
    <row r="8" spans="1:49" ht="20.25" x14ac:dyDescent="0.25">
      <c r="A8" s="1240" t="s">
        <v>255</v>
      </c>
      <c r="B8" s="1227" t="s">
        <v>274</v>
      </c>
      <c r="C8" s="1238"/>
      <c r="D8" s="1227" t="s">
        <v>157</v>
      </c>
      <c r="E8" s="1231"/>
      <c r="F8" s="1230" t="s">
        <v>230</v>
      </c>
      <c r="G8" s="1394"/>
      <c r="H8" s="1397"/>
      <c r="I8" s="1232">
        <v>0.28819444444444453</v>
      </c>
      <c r="J8" s="1232">
        <v>0.29861111111111122</v>
      </c>
      <c r="K8" s="1233">
        <v>0.3090277777777779</v>
      </c>
      <c r="L8" s="1253"/>
      <c r="M8" s="1252">
        <v>0.2986111111111111</v>
      </c>
      <c r="N8" s="1232">
        <v>0.30902777777777779</v>
      </c>
      <c r="O8" s="1233">
        <v>0.31944444444444448</v>
      </c>
      <c r="P8" s="1253"/>
      <c r="Q8" s="1252"/>
      <c r="R8" s="1232"/>
      <c r="S8" s="1232">
        <v>0.30902777777777779</v>
      </c>
      <c r="T8" s="1232">
        <v>0.31944444444444448</v>
      </c>
      <c r="U8" s="1233">
        <v>0.32986111111111116</v>
      </c>
      <c r="V8" s="1253"/>
      <c r="W8" s="1240" t="s">
        <v>308</v>
      </c>
      <c r="X8" s="1452">
        <v>0.26041666666666669</v>
      </c>
      <c r="Y8" s="1238"/>
      <c r="Z8" s="1227" t="s">
        <v>310</v>
      </c>
      <c r="AA8" s="26"/>
      <c r="AB8" s="1231"/>
      <c r="AD8" s="3" t="s">
        <v>274</v>
      </c>
      <c r="AE8" s="38">
        <v>0.27083333333333331</v>
      </c>
      <c r="AF8" s="1252">
        <v>0.28472222222222221</v>
      </c>
      <c r="AG8" s="1253">
        <f>+AF8+$AK$4</f>
        <v>0.2951388888888889</v>
      </c>
      <c r="AH8" s="1232"/>
      <c r="AI8" s="1306"/>
      <c r="AJ8" s="1342">
        <v>0.25</v>
      </c>
      <c r="AK8" s="1233">
        <v>0.26041666666666669</v>
      </c>
      <c r="AL8" s="1343"/>
      <c r="AM8" s="1233"/>
      <c r="AN8" s="1360">
        <v>0.25694444444444442</v>
      </c>
      <c r="AO8" s="1343">
        <v>0.2673611111111111</v>
      </c>
      <c r="AP8" s="1255"/>
      <c r="AQ8" s="1360">
        <v>0.28472222222222221</v>
      </c>
      <c r="AR8" s="1233">
        <f t="shared" si="0"/>
        <v>0.2951388888888889</v>
      </c>
      <c r="AS8" s="1343">
        <f t="shared" si="0"/>
        <v>0.30555555555555558</v>
      </c>
      <c r="AU8" s="1360">
        <v>0.2638888888888889</v>
      </c>
      <c r="AV8" s="1233">
        <f t="shared" ref="AV8:AW8" si="1">+AU8+$AT$4</f>
        <v>0.27430555555555558</v>
      </c>
      <c r="AW8" s="1343">
        <f t="shared" si="1"/>
        <v>0.28472222222222227</v>
      </c>
    </row>
    <row r="9" spans="1:49" ht="20.25" x14ac:dyDescent="0.25">
      <c r="A9" s="1240" t="s">
        <v>256</v>
      </c>
      <c r="B9" s="1227" t="s">
        <v>275</v>
      </c>
      <c r="C9" s="1238"/>
      <c r="D9" s="1227" t="s">
        <v>162</v>
      </c>
      <c r="E9" s="1231"/>
      <c r="F9" s="1230" t="s">
        <v>231</v>
      </c>
      <c r="G9" s="1394"/>
      <c r="H9" s="1397"/>
      <c r="I9" s="1232">
        <v>0.31944444444444448</v>
      </c>
      <c r="J9" s="1232">
        <v>0.3298611111111111</v>
      </c>
      <c r="K9" s="1233">
        <v>0.34027777777777779</v>
      </c>
      <c r="L9" s="1253"/>
      <c r="M9" s="1252">
        <v>0.3298611111111111</v>
      </c>
      <c r="N9" s="1232">
        <v>0.34027777777777773</v>
      </c>
      <c r="O9" s="1233">
        <v>0.35069444444444442</v>
      </c>
      <c r="P9" s="1253"/>
      <c r="Q9" s="1252"/>
      <c r="R9" s="1232"/>
      <c r="S9" s="1232">
        <v>0.34027777777777773</v>
      </c>
      <c r="T9" s="1232">
        <v>0.35069444444444442</v>
      </c>
      <c r="U9" s="1233">
        <v>0.3611111111111111</v>
      </c>
      <c r="V9" s="1253" t="s">
        <v>347</v>
      </c>
      <c r="W9" s="1240" t="s">
        <v>2</v>
      </c>
      <c r="X9" s="1305">
        <v>0.27777777777777779</v>
      </c>
      <c r="Y9" s="1238"/>
      <c r="Z9" s="1227" t="s">
        <v>311</v>
      </c>
      <c r="AA9" s="26"/>
      <c r="AB9" s="1231"/>
      <c r="AD9" s="3" t="s">
        <v>327</v>
      </c>
      <c r="AE9" s="38">
        <v>0.29166666666666669</v>
      </c>
      <c r="AF9" s="1252">
        <v>0.3125</v>
      </c>
      <c r="AG9" s="1253">
        <f t="shared" ref="AG9:AG27" si="2">+AF9+$AK$4</f>
        <v>0.32291666666666669</v>
      </c>
      <c r="AH9" s="1232"/>
      <c r="AI9" s="1306"/>
      <c r="AJ9" s="1342">
        <v>0.27083333333333331</v>
      </c>
      <c r="AK9" s="1233">
        <v>0.28125</v>
      </c>
      <c r="AL9" s="1343"/>
      <c r="AM9" s="1233"/>
      <c r="AN9" s="1360">
        <v>0.2638888888888889</v>
      </c>
      <c r="AO9" s="1343">
        <v>0.27430555555555558</v>
      </c>
      <c r="AP9" s="1255"/>
      <c r="AQ9" s="1360">
        <v>0.32638888888888884</v>
      </c>
      <c r="AR9" s="1233">
        <f t="shared" si="0"/>
        <v>0.33680555555555552</v>
      </c>
      <c r="AS9" s="1343">
        <f t="shared" si="0"/>
        <v>0.34722222222222221</v>
      </c>
      <c r="AU9" s="1360">
        <v>0.2986111111111111</v>
      </c>
      <c r="AV9" s="1233">
        <f t="shared" ref="AV9:AW9" si="3">+AU9+$AT$4</f>
        <v>0.30902777777777779</v>
      </c>
      <c r="AW9" s="1343">
        <f t="shared" si="3"/>
        <v>0.31944444444444448</v>
      </c>
    </row>
    <row r="10" spans="1:49" ht="20.25" x14ac:dyDescent="0.25">
      <c r="A10" s="1240" t="s">
        <v>257</v>
      </c>
      <c r="B10" s="1227" t="s">
        <v>276</v>
      </c>
      <c r="C10" s="1238"/>
      <c r="D10" s="1227" t="s">
        <v>296</v>
      </c>
      <c r="E10" s="1231"/>
      <c r="F10" s="1230" t="s">
        <v>130</v>
      </c>
      <c r="G10" s="1252"/>
      <c r="H10" s="1397"/>
      <c r="I10" s="1232">
        <v>0.35416666666666669</v>
      </c>
      <c r="J10" s="1232">
        <v>0.36458333333333331</v>
      </c>
      <c r="K10" s="1233">
        <v>0.375</v>
      </c>
      <c r="L10" s="1253"/>
      <c r="M10" s="1394"/>
      <c r="N10" s="1395"/>
      <c r="O10" s="1233"/>
      <c r="P10" s="1253"/>
      <c r="Q10" s="1252"/>
      <c r="R10" s="1232"/>
      <c r="S10" s="1232">
        <v>0.375</v>
      </c>
      <c r="T10" s="1232">
        <v>0.38541666666666669</v>
      </c>
      <c r="U10" s="1233">
        <v>0.39583333333333337</v>
      </c>
      <c r="V10" s="1253"/>
      <c r="W10" s="1240" t="s">
        <v>4</v>
      </c>
      <c r="X10" s="1452">
        <v>0.28472222222222227</v>
      </c>
      <c r="Y10" s="1238"/>
      <c r="Z10" s="1227" t="s">
        <v>312</v>
      </c>
      <c r="AA10" s="26"/>
      <c r="AB10" s="1231"/>
      <c r="AD10" s="3" t="s">
        <v>328</v>
      </c>
      <c r="AE10" s="38">
        <v>0.3125</v>
      </c>
      <c r="AF10" s="1252">
        <v>0.34027777777777773</v>
      </c>
      <c r="AG10" s="1253">
        <f t="shared" si="2"/>
        <v>0.35069444444444442</v>
      </c>
      <c r="AH10" s="1423" t="s">
        <v>347</v>
      </c>
      <c r="AI10" s="1344"/>
      <c r="AJ10" s="1342">
        <v>0.29166666666666669</v>
      </c>
      <c r="AK10" s="1233">
        <v>0.30208333333333331</v>
      </c>
      <c r="AL10" s="1343"/>
      <c r="AM10" s="1233"/>
      <c r="AN10" s="1360">
        <v>0.28472222222222221</v>
      </c>
      <c r="AO10" s="1343">
        <v>0.2951388888888889</v>
      </c>
      <c r="AP10" s="1255"/>
      <c r="AQ10" s="1360">
        <v>0.3611111111111111</v>
      </c>
      <c r="AR10" s="1233">
        <f t="shared" si="0"/>
        <v>0.37152777777777779</v>
      </c>
      <c r="AS10" s="1343">
        <f t="shared" si="0"/>
        <v>0.38194444444444448</v>
      </c>
      <c r="AU10" s="1420"/>
      <c r="AV10" s="1358"/>
      <c r="AW10" s="1359"/>
    </row>
    <row r="11" spans="1:49" ht="20.25" x14ac:dyDescent="0.25">
      <c r="A11" s="1240" t="s">
        <v>258</v>
      </c>
      <c r="B11" s="1227" t="s">
        <v>277</v>
      </c>
      <c r="C11" s="1238"/>
      <c r="D11" s="1227" t="s">
        <v>239</v>
      </c>
      <c r="E11" s="1231"/>
      <c r="F11" s="1230" t="s">
        <v>232</v>
      </c>
      <c r="G11" s="1394"/>
      <c r="H11" s="1397"/>
      <c r="I11" s="1232"/>
      <c r="J11" s="1232"/>
      <c r="K11" s="1233"/>
      <c r="L11" s="1253"/>
      <c r="M11" s="1252">
        <v>0.39583333333333331</v>
      </c>
      <c r="N11" s="1232">
        <v>0.40625</v>
      </c>
      <c r="O11" s="1233">
        <v>0.41666666666666669</v>
      </c>
      <c r="P11" s="1253"/>
      <c r="Q11" s="1252"/>
      <c r="R11" s="1232"/>
      <c r="S11" s="1395"/>
      <c r="T11" s="1395"/>
      <c r="U11" s="1233"/>
      <c r="V11" s="1396"/>
      <c r="W11" s="1240" t="s">
        <v>309</v>
      </c>
      <c r="X11" s="1452">
        <v>0.30208333333333337</v>
      </c>
      <c r="Y11" s="1238"/>
      <c r="Z11" s="1227" t="s">
        <v>313</v>
      </c>
      <c r="AA11" s="26"/>
      <c r="AB11" s="1231"/>
      <c r="AD11" s="3" t="s">
        <v>329</v>
      </c>
      <c r="AE11" s="38">
        <v>0.33333333333333331</v>
      </c>
      <c r="AF11" s="1252">
        <v>0.36805555555555558</v>
      </c>
      <c r="AG11" s="1253">
        <f t="shared" si="2"/>
        <v>0.37847222222222227</v>
      </c>
      <c r="AH11" s="1232"/>
      <c r="AI11" s="1306"/>
      <c r="AJ11" s="1342">
        <v>0.3125</v>
      </c>
      <c r="AK11" s="1233">
        <v>0.32291666666666669</v>
      </c>
      <c r="AL11" s="1343"/>
      <c r="AM11" s="1233"/>
      <c r="AN11" s="1360">
        <v>0.2986111111111111</v>
      </c>
      <c r="AO11" s="1343">
        <v>0.30902777777777779</v>
      </c>
      <c r="AP11" s="1255"/>
      <c r="AQ11" s="1360">
        <v>0.39583333333333337</v>
      </c>
      <c r="AR11" s="1233">
        <f t="shared" si="0"/>
        <v>0.40625000000000006</v>
      </c>
      <c r="AS11" s="1343">
        <f t="shared" si="0"/>
        <v>0.41666666666666674</v>
      </c>
      <c r="AU11" s="1360">
        <v>0.47222222222222221</v>
      </c>
      <c r="AV11" s="1233">
        <f>+AU11+$AT$4</f>
        <v>0.4826388888888889</v>
      </c>
      <c r="AW11" s="1343">
        <f>+AV11+$AT$4</f>
        <v>0.49305555555555558</v>
      </c>
    </row>
    <row r="12" spans="1:49" ht="20.25" x14ac:dyDescent="0.25">
      <c r="A12" s="1250" t="s">
        <v>259</v>
      </c>
      <c r="B12" s="1251" t="s">
        <v>278</v>
      </c>
      <c r="C12" s="1238"/>
      <c r="D12" s="1251" t="s">
        <v>297</v>
      </c>
      <c r="E12" s="1231"/>
      <c r="F12" s="1230" t="s">
        <v>233</v>
      </c>
      <c r="G12" s="1394"/>
      <c r="H12" s="1397"/>
      <c r="I12" s="1232">
        <v>0.42708333333333331</v>
      </c>
      <c r="J12" s="1232">
        <v>0.4375</v>
      </c>
      <c r="K12" s="1233">
        <v>0.44791666666666669</v>
      </c>
      <c r="L12" s="1396"/>
      <c r="M12" s="1252">
        <v>0.45833333333333331</v>
      </c>
      <c r="N12" s="1232">
        <v>0.46875</v>
      </c>
      <c r="O12" s="1233">
        <v>0.47916666666666669</v>
      </c>
      <c r="P12" s="1253"/>
      <c r="Q12" s="1252"/>
      <c r="R12" s="1232"/>
      <c r="S12" s="1232"/>
      <c r="T12" s="1232"/>
      <c r="U12" s="1233"/>
      <c r="V12" s="1253"/>
      <c r="W12" s="1240" t="s">
        <v>228</v>
      </c>
      <c r="X12" s="1452">
        <v>0.31597222222222227</v>
      </c>
      <c r="Y12" s="1238"/>
      <c r="Z12" s="1227" t="s">
        <v>278</v>
      </c>
      <c r="AA12" s="26"/>
      <c r="AB12" s="1231"/>
      <c r="AD12" s="3" t="s">
        <v>258</v>
      </c>
      <c r="AE12" s="38">
        <v>0.35416666666666669</v>
      </c>
      <c r="AF12" s="1252">
        <v>0.4236111111111111</v>
      </c>
      <c r="AG12" s="1253">
        <f t="shared" si="2"/>
        <v>0.43402777777777779</v>
      </c>
      <c r="AH12" s="1232"/>
      <c r="AI12" s="1306"/>
      <c r="AJ12" s="1342">
        <v>0.33333333333333331</v>
      </c>
      <c r="AK12" s="1233">
        <v>0.34375</v>
      </c>
      <c r="AL12" s="1343"/>
      <c r="AM12" s="1233"/>
      <c r="AN12" s="1360">
        <v>0.32638888888888884</v>
      </c>
      <c r="AO12" s="1343">
        <v>0.33680555555555552</v>
      </c>
      <c r="AP12" s="1255"/>
      <c r="AQ12" s="1418"/>
      <c r="AR12" s="1358"/>
      <c r="AS12" s="1359"/>
      <c r="AU12" s="1360">
        <v>0.51388888888888895</v>
      </c>
      <c r="AV12" s="1233">
        <f>+AU12+$AT$4</f>
        <v>0.52430555555555558</v>
      </c>
      <c r="AW12" s="1343">
        <f>+AV12+$AT$4</f>
        <v>0.53472222222222221</v>
      </c>
    </row>
    <row r="13" spans="1:49" ht="20.25" x14ac:dyDescent="0.25">
      <c r="A13" s="1250" t="s">
        <v>260</v>
      </c>
      <c r="B13" s="1251" t="s">
        <v>279</v>
      </c>
      <c r="C13" s="1238"/>
      <c r="D13" s="1251" t="s">
        <v>298</v>
      </c>
      <c r="E13" s="1231"/>
      <c r="F13" s="1230">
        <v>0.55208333333333337</v>
      </c>
      <c r="G13" s="1394"/>
      <c r="H13" s="1397"/>
      <c r="I13" s="1232">
        <v>0.48958333333333331</v>
      </c>
      <c r="J13" s="1232">
        <v>0.5</v>
      </c>
      <c r="K13" s="1233">
        <v>0.51041666666666663</v>
      </c>
      <c r="L13" s="1253"/>
      <c r="M13" s="1252">
        <v>0.52083333333333337</v>
      </c>
      <c r="N13" s="1232">
        <v>0.53125</v>
      </c>
      <c r="O13" s="1233">
        <v>0.54166666666666663</v>
      </c>
      <c r="P13" s="1253"/>
      <c r="Q13" s="1394"/>
      <c r="R13" s="1395"/>
      <c r="S13" s="1395"/>
      <c r="T13" s="1395"/>
      <c r="U13" s="1233"/>
      <c r="V13" s="1231"/>
      <c r="W13" s="1252">
        <v>0.34722222222222227</v>
      </c>
      <c r="X13" s="1452">
        <v>0.34027777777777785</v>
      </c>
      <c r="Y13" s="1238"/>
      <c r="Z13" s="1227" t="s">
        <v>314</v>
      </c>
      <c r="AA13" s="26"/>
      <c r="AB13" s="1231"/>
      <c r="AD13" s="3" t="s">
        <v>330</v>
      </c>
      <c r="AE13" s="3"/>
      <c r="AF13" s="1252">
        <v>0.46527777777777773</v>
      </c>
      <c r="AG13" s="1253">
        <f t="shared" si="2"/>
        <v>0.47569444444444442</v>
      </c>
      <c r="AH13" s="1232"/>
      <c r="AI13" s="1306"/>
      <c r="AJ13" s="1342">
        <v>0.35416666666666669</v>
      </c>
      <c r="AK13" s="1233">
        <v>0.36458333333333331</v>
      </c>
      <c r="AL13" s="1343"/>
      <c r="AM13" s="1233"/>
      <c r="AN13" s="1360">
        <v>0.3611111111111111</v>
      </c>
      <c r="AO13" s="1343">
        <v>0.37152777777777779</v>
      </c>
      <c r="AP13" s="1255"/>
      <c r="AQ13" s="1424">
        <f>+AF13</f>
        <v>0.46527777777777773</v>
      </c>
      <c r="AR13" s="1425">
        <f>+AG13</f>
        <v>0.47569444444444442</v>
      </c>
      <c r="AS13" s="1426">
        <v>3</v>
      </c>
      <c r="AU13" s="1360">
        <v>0.54861111111111116</v>
      </c>
      <c r="AV13" s="1233">
        <f t="shared" ref="AV13:AW13" si="4">+AU13+$AT$4</f>
        <v>0.55902777777777779</v>
      </c>
      <c r="AW13" s="1343">
        <f t="shared" si="4"/>
        <v>0.56944444444444442</v>
      </c>
    </row>
    <row r="14" spans="1:49" ht="20.25" x14ac:dyDescent="0.25">
      <c r="A14" s="1250" t="s">
        <v>261</v>
      </c>
      <c r="B14" s="1251" t="s">
        <v>280</v>
      </c>
      <c r="C14" s="1238"/>
      <c r="D14" s="1251" t="s">
        <v>299</v>
      </c>
      <c r="E14" s="1231"/>
      <c r="F14" s="1230" t="s">
        <v>44</v>
      </c>
      <c r="G14" s="1394"/>
      <c r="H14" s="1397"/>
      <c r="I14" s="1232">
        <v>0.55208333333333337</v>
      </c>
      <c r="J14" s="1232">
        <v>0.5625</v>
      </c>
      <c r="K14" s="1233">
        <v>0.57291666666666663</v>
      </c>
      <c r="L14" s="1396"/>
      <c r="M14" s="1252">
        <v>0.58333333333333337</v>
      </c>
      <c r="N14" s="1232">
        <v>0.59375</v>
      </c>
      <c r="O14" s="1233">
        <v>0.60416666666666663</v>
      </c>
      <c r="P14" s="1396"/>
      <c r="Q14" s="1394"/>
      <c r="R14" s="1395"/>
      <c r="S14" s="1232">
        <v>0.65625</v>
      </c>
      <c r="T14" s="1232">
        <v>0.66666666666666663</v>
      </c>
      <c r="U14" s="1233">
        <v>0.67708333333333326</v>
      </c>
      <c r="V14" s="1231"/>
      <c r="W14" s="1252">
        <v>0.72222222222222221</v>
      </c>
      <c r="X14" s="1452">
        <v>0.71527777777777779</v>
      </c>
      <c r="Y14" s="1238"/>
      <c r="Z14" s="1227" t="s">
        <v>315</v>
      </c>
      <c r="AA14" s="26"/>
      <c r="AB14" s="1231"/>
      <c r="AD14" s="3" t="s">
        <v>331</v>
      </c>
      <c r="AE14" s="3"/>
      <c r="AF14" s="1252">
        <v>0.51388888888888895</v>
      </c>
      <c r="AG14" s="1253">
        <f t="shared" si="2"/>
        <v>0.52430555555555558</v>
      </c>
      <c r="AH14" s="1232"/>
      <c r="AI14" s="1306"/>
      <c r="AJ14" s="1414"/>
      <c r="AK14" s="1414"/>
      <c r="AL14" s="1359"/>
      <c r="AM14" s="1233"/>
      <c r="AN14" s="1360">
        <v>0.39583333333333337</v>
      </c>
      <c r="AO14" s="1343">
        <v>0.40625000000000006</v>
      </c>
      <c r="AP14" s="1255"/>
      <c r="AQ14" s="1306"/>
      <c r="AR14" s="1233"/>
      <c r="AS14" s="1343"/>
      <c r="AU14" s="1306"/>
      <c r="AV14" s="1233"/>
      <c r="AW14" s="1343"/>
    </row>
    <row r="15" spans="1:49" ht="20.25" x14ac:dyDescent="0.25">
      <c r="A15" s="1250" t="s">
        <v>262</v>
      </c>
      <c r="B15" s="1251" t="s">
        <v>281</v>
      </c>
      <c r="C15" s="1238"/>
      <c r="D15" s="1251" t="s">
        <v>300</v>
      </c>
      <c r="E15" s="1231"/>
      <c r="F15" s="1230">
        <v>0.5625</v>
      </c>
      <c r="G15" s="1394"/>
      <c r="H15" s="1397"/>
      <c r="I15" s="1395"/>
      <c r="J15" s="1395"/>
      <c r="K15" s="1395"/>
      <c r="L15" s="1396"/>
      <c r="M15" s="1394"/>
      <c r="N15" s="1395"/>
      <c r="O15" s="1395"/>
      <c r="P15" s="1396"/>
      <c r="Q15" s="1394"/>
      <c r="R15" s="1395"/>
      <c r="S15" s="1232">
        <v>0.6875</v>
      </c>
      <c r="T15" s="1232">
        <v>0.69791666666666663</v>
      </c>
      <c r="U15" s="1233">
        <v>0.70833333333333326</v>
      </c>
      <c r="V15" s="1231"/>
      <c r="W15" s="1252">
        <v>0.75</v>
      </c>
      <c r="X15" s="1452">
        <v>0.74305555555555558</v>
      </c>
      <c r="Y15" s="1238"/>
      <c r="Z15" s="1227" t="s">
        <v>316</v>
      </c>
      <c r="AA15" s="26"/>
      <c r="AB15" s="1231"/>
      <c r="AD15" s="3" t="s">
        <v>332</v>
      </c>
      <c r="AE15" s="3"/>
      <c r="AF15" s="1500">
        <v>0.5625</v>
      </c>
      <c r="AG15" s="1501">
        <v>0.57291666666666663</v>
      </c>
      <c r="AH15" s="1232"/>
      <c r="AI15" s="1306"/>
      <c r="AJ15" s="1342">
        <f>+AF14</f>
        <v>0.51388888888888895</v>
      </c>
      <c r="AK15" s="1233">
        <f>+AG14</f>
        <v>0.52430555555555558</v>
      </c>
      <c r="AL15" s="1343"/>
      <c r="AM15" s="1233"/>
      <c r="AN15" s="1356">
        <v>0.46527777777777773</v>
      </c>
      <c r="AO15" s="1343">
        <v>0.47569444444444442</v>
      </c>
      <c r="AP15" s="1255"/>
      <c r="AQ15" s="1360">
        <v>0.70138888888888895</v>
      </c>
      <c r="AR15" s="1233">
        <f t="shared" ref="AR15:AS17" si="5">+AQ15+$AT$4</f>
        <v>0.71180555555555558</v>
      </c>
      <c r="AS15" s="1343">
        <f t="shared" si="5"/>
        <v>0.72222222222222221</v>
      </c>
      <c r="AU15" s="1394"/>
      <c r="AV15" s="1233"/>
      <c r="AW15" s="1343"/>
    </row>
    <row r="16" spans="1:49" ht="20.25" x14ac:dyDescent="0.25">
      <c r="A16" s="1250" t="s">
        <v>263</v>
      </c>
      <c r="B16" s="1251" t="s">
        <v>282</v>
      </c>
      <c r="C16" s="1238"/>
      <c r="D16" s="1251" t="s">
        <v>236</v>
      </c>
      <c r="E16" s="1231"/>
      <c r="F16" s="1230" t="s">
        <v>45</v>
      </c>
      <c r="G16" s="1394"/>
      <c r="H16" s="1397"/>
      <c r="I16" s="1232">
        <v>0.61458333333333337</v>
      </c>
      <c r="J16" s="1232">
        <v>0.625</v>
      </c>
      <c r="K16" s="1233">
        <v>0.63541666666666663</v>
      </c>
      <c r="L16" s="1253"/>
      <c r="M16" s="1252">
        <v>0.64583333333333337</v>
      </c>
      <c r="N16" s="1232">
        <v>0.65625</v>
      </c>
      <c r="O16" s="1233">
        <v>0.66666666666666663</v>
      </c>
      <c r="P16" s="1396"/>
      <c r="Q16" s="1394"/>
      <c r="R16" s="1395"/>
      <c r="S16" s="1232">
        <v>0.71875</v>
      </c>
      <c r="T16" s="1232">
        <v>0.72916666666666663</v>
      </c>
      <c r="U16" s="1233">
        <v>0.73958333333333326</v>
      </c>
      <c r="V16" s="1231"/>
      <c r="W16" s="1235"/>
      <c r="X16" s="1236"/>
      <c r="Y16" s="1238"/>
      <c r="Z16" s="1227" t="s">
        <v>317</v>
      </c>
      <c r="AA16" s="26"/>
      <c r="AB16" s="1231"/>
      <c r="AD16" s="3" t="s">
        <v>277</v>
      </c>
      <c r="AE16" s="3"/>
      <c r="AF16" s="1252">
        <v>0.59027777777777779</v>
      </c>
      <c r="AG16" s="1253">
        <f t="shared" si="2"/>
        <v>0.60069444444444442</v>
      </c>
      <c r="AH16" s="1232"/>
      <c r="AI16" s="1398"/>
      <c r="AJ16" s="1342">
        <f t="shared" ref="AJ16" si="6">+AF15</f>
        <v>0.5625</v>
      </c>
      <c r="AK16" s="1233">
        <f t="shared" ref="AK16" si="7">+AG15</f>
        <v>0.57291666666666663</v>
      </c>
      <c r="AL16" s="1343"/>
      <c r="AM16" s="1233"/>
      <c r="AN16" s="1360">
        <v>0.47222222222222221</v>
      </c>
      <c r="AO16" s="1343">
        <v>0.4826388888888889</v>
      </c>
      <c r="AP16" s="1255"/>
      <c r="AQ16" s="1360">
        <v>0.73611111111111116</v>
      </c>
      <c r="AR16" s="1233">
        <f t="shared" si="5"/>
        <v>0.74652777777777779</v>
      </c>
      <c r="AS16" s="1343">
        <f t="shared" si="5"/>
        <v>0.75694444444444442</v>
      </c>
      <c r="AU16" s="1360">
        <v>0.60416666666666674</v>
      </c>
      <c r="AV16" s="1233">
        <f t="shared" ref="AV16:AW16" si="8">+AU16+$AT$4</f>
        <v>0.61458333333333337</v>
      </c>
      <c r="AW16" s="1343">
        <f t="shared" si="8"/>
        <v>0.625</v>
      </c>
    </row>
    <row r="17" spans="1:49" ht="21" thickBot="1" x14ac:dyDescent="0.3">
      <c r="A17" s="1250" t="s">
        <v>264</v>
      </c>
      <c r="B17" s="1251" t="s">
        <v>283</v>
      </c>
      <c r="C17" s="1238"/>
      <c r="D17" s="1251" t="s">
        <v>301</v>
      </c>
      <c r="E17" s="1231"/>
      <c r="F17" s="1230">
        <v>0.57291666666666663</v>
      </c>
      <c r="G17" s="1394"/>
      <c r="H17" s="1397"/>
      <c r="I17" s="1232">
        <v>0.66666666666666663</v>
      </c>
      <c r="J17" s="1232">
        <v>0.67708333333333337</v>
      </c>
      <c r="K17" s="1233">
        <v>0.6875</v>
      </c>
      <c r="L17" s="1253" t="s">
        <v>347</v>
      </c>
      <c r="M17" s="1252">
        <v>0.67708333333333337</v>
      </c>
      <c r="N17" s="1232">
        <v>0.6875</v>
      </c>
      <c r="O17" s="1233">
        <v>0.69791666666666663</v>
      </c>
      <c r="P17" s="1396"/>
      <c r="Q17" s="1399"/>
      <c r="R17" s="1400"/>
      <c r="S17" s="1400">
        <v>0.75</v>
      </c>
      <c r="T17" s="1400">
        <v>0.76041666666666663</v>
      </c>
      <c r="U17" s="1401">
        <v>0.77083333333333326</v>
      </c>
      <c r="V17" s="1402"/>
      <c r="W17" s="1235"/>
      <c r="X17" s="1236"/>
      <c r="Y17" s="1238"/>
      <c r="Z17" s="1227" t="s">
        <v>318</v>
      </c>
      <c r="AA17" s="26"/>
      <c r="AB17" s="1231"/>
      <c r="AD17" s="3" t="s">
        <v>333</v>
      </c>
      <c r="AE17" s="3"/>
      <c r="AF17" s="1252">
        <v>0.63194444444444442</v>
      </c>
      <c r="AG17" s="1253">
        <f t="shared" si="2"/>
        <v>0.64236111111111105</v>
      </c>
      <c r="AH17" s="1232"/>
      <c r="AI17" s="1398"/>
      <c r="AJ17" s="1342">
        <f>+AF16</f>
        <v>0.59027777777777779</v>
      </c>
      <c r="AK17" s="1233">
        <f>+AG16</f>
        <v>0.60069444444444442</v>
      </c>
      <c r="AL17" s="1343"/>
      <c r="AM17" s="1233"/>
      <c r="AN17" s="1360">
        <v>0.51388888888888895</v>
      </c>
      <c r="AO17" s="1343">
        <v>0.52430555555555558</v>
      </c>
      <c r="AP17" s="1255"/>
      <c r="AQ17" s="1360">
        <v>0.79166666666666663</v>
      </c>
      <c r="AR17" s="1233">
        <f t="shared" si="5"/>
        <v>0.80208333333333326</v>
      </c>
      <c r="AS17" s="1343">
        <f t="shared" si="5"/>
        <v>0.81249999999999989</v>
      </c>
      <c r="AU17" s="1360">
        <v>0.64583333333333337</v>
      </c>
      <c r="AV17" s="1233">
        <f t="shared" ref="AV17:AW17" si="9">+AU17+$AT$4</f>
        <v>0.65625</v>
      </c>
      <c r="AW17" s="1343">
        <f t="shared" si="9"/>
        <v>0.66666666666666663</v>
      </c>
    </row>
    <row r="18" spans="1:49" ht="20.25" x14ac:dyDescent="0.25">
      <c r="A18" s="1250" t="s">
        <v>265</v>
      </c>
      <c r="B18" s="1251" t="s">
        <v>284</v>
      </c>
      <c r="C18" s="1238"/>
      <c r="D18" s="1251" t="s">
        <v>302</v>
      </c>
      <c r="E18" s="1231"/>
      <c r="F18" s="1230" t="s">
        <v>46</v>
      </c>
      <c r="G18" s="1394"/>
      <c r="H18" s="1397"/>
      <c r="I18" s="1232">
        <v>0.69791666666666663</v>
      </c>
      <c r="J18" s="1232">
        <v>0.70833333333333337</v>
      </c>
      <c r="K18" s="1233">
        <v>0.71875</v>
      </c>
      <c r="L18" s="1253"/>
      <c r="M18" s="1252">
        <v>0.70833333333333337</v>
      </c>
      <c r="N18" s="1232">
        <v>0.71875</v>
      </c>
      <c r="O18" s="1233">
        <v>0.72916666666666663</v>
      </c>
      <c r="P18" s="1396"/>
      <c r="Q18" s="1228"/>
      <c r="R18" s="1228"/>
      <c r="U18" s="1254"/>
      <c r="V18" s="3"/>
      <c r="W18" s="1235"/>
      <c r="X18" s="1236"/>
      <c r="Y18" s="1238"/>
      <c r="Z18" s="1227" t="s">
        <v>319</v>
      </c>
      <c r="AA18" s="26"/>
      <c r="AB18" s="1231"/>
      <c r="AD18" s="3" t="s">
        <v>334</v>
      </c>
      <c r="AE18" s="3"/>
      <c r="AF18" s="1252">
        <v>0.68055555555555547</v>
      </c>
      <c r="AG18" s="1253">
        <f t="shared" si="2"/>
        <v>0.6909722222222221</v>
      </c>
      <c r="AH18" s="1232"/>
      <c r="AI18" s="1398"/>
      <c r="AL18" s="1343"/>
      <c r="AM18" s="1233"/>
      <c r="AN18" s="1360">
        <v>0.54861111111111116</v>
      </c>
      <c r="AO18" s="1343">
        <v>0.55902777777777779</v>
      </c>
      <c r="AP18" s="1255"/>
      <c r="AQ18" s="1418"/>
      <c r="AR18" s="1358"/>
      <c r="AS18" s="1359"/>
      <c r="AU18" s="1360">
        <v>0.68055555555555569</v>
      </c>
      <c r="AV18" s="1233">
        <f t="shared" ref="AV18:AW18" si="10">+AU18+$AT$4</f>
        <v>0.69097222222222232</v>
      </c>
      <c r="AW18" s="1343">
        <f t="shared" si="10"/>
        <v>0.70138888888888895</v>
      </c>
    </row>
    <row r="19" spans="1:49" ht="20.25" x14ac:dyDescent="0.25">
      <c r="A19" s="1250" t="s">
        <v>266</v>
      </c>
      <c r="B19" s="1251" t="s">
        <v>285</v>
      </c>
      <c r="C19" s="1238"/>
      <c r="D19" s="1251" t="s">
        <v>53</v>
      </c>
      <c r="E19" s="1231"/>
      <c r="F19" s="1230">
        <v>0.58333333333333337</v>
      </c>
      <c r="G19" s="1252"/>
      <c r="H19" s="1397"/>
      <c r="I19" s="1232">
        <v>0.72916666666666663</v>
      </c>
      <c r="J19" s="1232">
        <v>0.73958333333333337</v>
      </c>
      <c r="K19" s="1233">
        <v>0.75</v>
      </c>
      <c r="L19" s="1253"/>
      <c r="M19" s="1252">
        <v>0.73958333333333337</v>
      </c>
      <c r="N19" s="1232">
        <v>0.75</v>
      </c>
      <c r="O19" s="1233">
        <v>0.76041666666666663</v>
      </c>
      <c r="P19" s="1253"/>
      <c r="Q19" s="1228"/>
      <c r="R19" s="1228"/>
      <c r="S19" s="1228"/>
      <c r="T19" s="1228"/>
      <c r="U19" s="1254"/>
      <c r="V19" s="3"/>
      <c r="W19" s="1235"/>
      <c r="X19" s="1236"/>
      <c r="Y19" s="1238"/>
      <c r="Z19" s="1227" t="s">
        <v>320</v>
      </c>
      <c r="AA19" s="26"/>
      <c r="AB19" s="1231"/>
      <c r="AD19" s="3" t="s">
        <v>335</v>
      </c>
      <c r="AE19" s="3"/>
      <c r="AF19" s="1252">
        <v>0.70833333333333337</v>
      </c>
      <c r="AG19" s="1253">
        <f t="shared" si="2"/>
        <v>0.71875</v>
      </c>
      <c r="AH19" s="1423"/>
      <c r="AI19" s="1344"/>
      <c r="AJ19" s="1342">
        <f t="shared" ref="AJ19:AK26" si="11">+AF17</f>
        <v>0.63194444444444442</v>
      </c>
      <c r="AK19" s="1233">
        <f t="shared" si="11"/>
        <v>0.64236111111111105</v>
      </c>
      <c r="AL19" s="1343"/>
      <c r="AM19" s="1233"/>
      <c r="AN19" s="1360">
        <v>0.60416666666666674</v>
      </c>
      <c r="AO19" s="1343">
        <v>0.61458333333333337</v>
      </c>
      <c r="AP19" s="1255"/>
      <c r="AQ19" s="1360">
        <v>0.85416666666666663</v>
      </c>
      <c r="AR19" s="1233">
        <f t="shared" ref="AR19:AS21" si="12">+AQ19+$AT$4</f>
        <v>0.86458333333333326</v>
      </c>
      <c r="AS19" s="1343">
        <f t="shared" si="12"/>
        <v>0.87499999999999989</v>
      </c>
      <c r="AU19" s="1360">
        <v>0.71527777777777779</v>
      </c>
      <c r="AV19" s="1233">
        <f t="shared" ref="AV19:AW19" si="13">+AU19+$AT$4</f>
        <v>0.72569444444444442</v>
      </c>
      <c r="AW19" s="1343">
        <f t="shared" si="13"/>
        <v>0.73611111111111105</v>
      </c>
    </row>
    <row r="20" spans="1:49" ht="20.25" x14ac:dyDescent="0.25">
      <c r="A20" s="1250" t="s">
        <v>267</v>
      </c>
      <c r="B20" s="1251" t="s">
        <v>286</v>
      </c>
      <c r="C20" s="1238"/>
      <c r="D20" s="1251" t="s">
        <v>54</v>
      </c>
      <c r="E20" s="1231"/>
      <c r="F20" s="1230" t="s">
        <v>47</v>
      </c>
      <c r="G20" s="1252"/>
      <c r="H20" s="1397"/>
      <c r="I20" s="1232"/>
      <c r="J20" s="1232"/>
      <c r="K20" s="1233"/>
      <c r="L20" s="1253"/>
      <c r="M20" s="1252">
        <v>0.78125</v>
      </c>
      <c r="N20" s="1232">
        <v>0.79166666666666663</v>
      </c>
      <c r="O20" s="1233">
        <v>0.80208333333333326</v>
      </c>
      <c r="P20" s="1253"/>
      <c r="Q20" s="1228"/>
      <c r="R20" s="1228"/>
      <c r="S20" s="1228"/>
      <c r="T20" s="1228"/>
      <c r="U20" s="1254"/>
      <c r="V20" s="3"/>
      <c r="W20" s="1235"/>
      <c r="X20" s="1236"/>
      <c r="Y20" s="1238"/>
      <c r="Z20" s="1227" t="s">
        <v>266</v>
      </c>
      <c r="AA20" s="26"/>
      <c r="AB20" s="1231"/>
      <c r="AD20" s="3" t="s">
        <v>336</v>
      </c>
      <c r="AE20" s="3"/>
      <c r="AF20" s="1252">
        <v>0.73611111111111116</v>
      </c>
      <c r="AG20" s="1253">
        <f t="shared" si="2"/>
        <v>0.74652777777777779</v>
      </c>
      <c r="AH20" s="1423" t="s">
        <v>347</v>
      </c>
      <c r="AI20" s="1398"/>
      <c r="AJ20" s="1342">
        <f t="shared" si="11"/>
        <v>0.68055555555555547</v>
      </c>
      <c r="AK20" s="1233">
        <f t="shared" si="11"/>
        <v>0.6909722222222221</v>
      </c>
      <c r="AL20" s="1343"/>
      <c r="AM20" s="1233"/>
      <c r="AN20" s="1360">
        <v>0.64583333333333337</v>
      </c>
      <c r="AO20" s="1343">
        <v>0.65625</v>
      </c>
      <c r="AP20" s="1255"/>
      <c r="AQ20" s="1360">
        <v>0.90277777777777779</v>
      </c>
      <c r="AR20" s="1233">
        <f t="shared" si="12"/>
        <v>0.91319444444444442</v>
      </c>
      <c r="AS20" s="1343">
        <f t="shared" si="12"/>
        <v>0.92361111111111105</v>
      </c>
      <c r="AU20" s="1360">
        <v>0.76388888888888895</v>
      </c>
      <c r="AV20" s="1233">
        <f t="shared" ref="AV20:AW20" si="14">+AU20+$AT$4</f>
        <v>0.77430555555555558</v>
      </c>
      <c r="AW20" s="1343">
        <f t="shared" si="14"/>
        <v>0.78472222222222221</v>
      </c>
    </row>
    <row r="21" spans="1:49" ht="21" thickBot="1" x14ac:dyDescent="0.3">
      <c r="A21" s="1250" t="s">
        <v>268</v>
      </c>
      <c r="B21" s="1251" t="s">
        <v>269</v>
      </c>
      <c r="C21" s="1238"/>
      <c r="D21" s="1251" t="s">
        <v>303</v>
      </c>
      <c r="E21" s="1231"/>
      <c r="F21" s="1230">
        <v>0.59375</v>
      </c>
      <c r="G21" s="1252"/>
      <c r="H21" s="1397"/>
      <c r="I21" s="1232">
        <v>0.8125</v>
      </c>
      <c r="J21" s="1232">
        <v>0.82291666666666663</v>
      </c>
      <c r="K21" s="1233">
        <v>0.83333333333333326</v>
      </c>
      <c r="L21" s="1253"/>
      <c r="M21" s="1252"/>
      <c r="N21" s="1232"/>
      <c r="O21" s="1232"/>
      <c r="P21" s="1253"/>
      <c r="Q21" s="1228"/>
      <c r="R21" s="1228"/>
      <c r="S21" s="1228"/>
      <c r="T21" s="1228"/>
      <c r="U21" s="1228"/>
      <c r="V21" s="3"/>
      <c r="W21" s="1241"/>
      <c r="X21" s="1403"/>
      <c r="Y21" s="1404"/>
      <c r="Z21" s="1405" t="s">
        <v>321</v>
      </c>
      <c r="AA21" s="1242"/>
      <c r="AB21" s="1402"/>
      <c r="AD21" s="3" t="s">
        <v>337</v>
      </c>
      <c r="AE21" s="3"/>
      <c r="AF21" s="1252">
        <v>0.76388888888888884</v>
      </c>
      <c r="AG21" s="1253">
        <f t="shared" si="2"/>
        <v>0.77430555555555547</v>
      </c>
      <c r="AH21" s="1232"/>
      <c r="AI21" s="1306"/>
      <c r="AJ21" s="1342">
        <f t="shared" si="11"/>
        <v>0.70833333333333337</v>
      </c>
      <c r="AK21" s="1233">
        <f t="shared" si="11"/>
        <v>0.71875</v>
      </c>
      <c r="AL21" s="1343"/>
      <c r="AM21" s="1233"/>
      <c r="AN21" s="1360">
        <v>0.68055555555555569</v>
      </c>
      <c r="AO21" s="1343">
        <v>0.69097222222222232</v>
      </c>
      <c r="AP21" s="1255"/>
      <c r="AQ21" s="1419">
        <v>0.96527777777777779</v>
      </c>
      <c r="AR21" s="1401">
        <f t="shared" si="12"/>
        <v>0.97569444444444442</v>
      </c>
      <c r="AS21" s="1351">
        <f t="shared" si="12"/>
        <v>0.98611111111111105</v>
      </c>
      <c r="AU21" s="1360">
        <v>0.8125</v>
      </c>
      <c r="AV21" s="1233">
        <f t="shared" ref="AV21:AW21" si="15">+AU21+$AT$4</f>
        <v>0.82291666666666663</v>
      </c>
      <c r="AW21" s="1343">
        <f t="shared" si="15"/>
        <v>0.83333333333333326</v>
      </c>
    </row>
    <row r="22" spans="1:49" ht="20.25" x14ac:dyDescent="0.25">
      <c r="A22" s="1250" t="s">
        <v>269</v>
      </c>
      <c r="B22" s="1251" t="s">
        <v>287</v>
      </c>
      <c r="C22" s="1238"/>
      <c r="D22" s="1251" t="s">
        <v>294</v>
      </c>
      <c r="E22" s="1231"/>
      <c r="F22" s="1230" t="s">
        <v>48</v>
      </c>
      <c r="G22" s="1252"/>
      <c r="H22" s="1397"/>
      <c r="I22" s="1232">
        <v>0.84375</v>
      </c>
      <c r="J22" s="1232">
        <v>0.85416666666666663</v>
      </c>
      <c r="K22" s="1233">
        <v>0.86458333333333326</v>
      </c>
      <c r="L22" s="1253"/>
      <c r="M22" s="1252">
        <v>0.875</v>
      </c>
      <c r="N22" s="1232">
        <v>0.88541666666666663</v>
      </c>
      <c r="O22" s="1233">
        <v>0.89583333333333326</v>
      </c>
      <c r="P22" s="1253"/>
      <c r="Q22" s="1228"/>
      <c r="R22" s="1228"/>
      <c r="S22" s="1228"/>
      <c r="T22" s="1228"/>
      <c r="U22" s="1228"/>
      <c r="V22" s="3"/>
      <c r="W22" s="3"/>
      <c r="Z22" s="1226"/>
      <c r="AA22" s="3"/>
      <c r="AB22" s="3"/>
      <c r="AD22" s="3" t="s">
        <v>338</v>
      </c>
      <c r="AE22" s="3"/>
      <c r="AF22" s="1252">
        <v>0.79166666666666663</v>
      </c>
      <c r="AG22" s="1253">
        <f t="shared" si="2"/>
        <v>0.80208333333333326</v>
      </c>
      <c r="AH22" s="1232"/>
      <c r="AI22" s="1306"/>
      <c r="AJ22" s="1342">
        <f t="shared" si="11"/>
        <v>0.73611111111111116</v>
      </c>
      <c r="AK22" s="1233">
        <f t="shared" si="11"/>
        <v>0.74652777777777779</v>
      </c>
      <c r="AL22" s="1343"/>
      <c r="AM22" s="1233"/>
      <c r="AN22" s="1360">
        <v>0.70138888888888895</v>
      </c>
      <c r="AO22" s="1343">
        <v>0.71180555555555558</v>
      </c>
      <c r="AP22" s="1255"/>
      <c r="AQ22" s="1216"/>
      <c r="AR22" s="1216"/>
      <c r="AS22" s="1216"/>
      <c r="AU22" s="1420"/>
      <c r="AV22" s="1345"/>
      <c r="AW22" s="1346"/>
    </row>
    <row r="23" spans="1:49" ht="21" thickBot="1" x14ac:dyDescent="0.3">
      <c r="A23" s="1250" t="s">
        <v>270</v>
      </c>
      <c r="B23" s="1251" t="s">
        <v>288</v>
      </c>
      <c r="C23" s="1238"/>
      <c r="D23" s="1251" t="s">
        <v>304</v>
      </c>
      <c r="E23" s="1231"/>
      <c r="F23" s="1230">
        <v>0.60416666666666663</v>
      </c>
      <c r="G23" s="1399"/>
      <c r="H23" s="1406"/>
      <c r="I23" s="1400">
        <v>0.90625</v>
      </c>
      <c r="J23" s="1400">
        <v>0.91666666666666663</v>
      </c>
      <c r="K23" s="1401">
        <v>0.92708333333333326</v>
      </c>
      <c r="L23" s="1407"/>
      <c r="M23" s="1399">
        <v>0.95833333333333337</v>
      </c>
      <c r="N23" s="1400">
        <v>0.96875</v>
      </c>
      <c r="O23" s="1401">
        <v>0.97916666666666663</v>
      </c>
      <c r="P23" s="1408"/>
      <c r="Q23" s="1228"/>
      <c r="R23" s="1228"/>
      <c r="S23" s="1228"/>
      <c r="T23" s="1228"/>
      <c r="U23" s="1228"/>
      <c r="V23" s="3"/>
      <c r="W23" s="3"/>
      <c r="Z23" s="1226"/>
      <c r="AA23" s="3"/>
      <c r="AB23" s="3"/>
      <c r="AD23" s="3" t="s">
        <v>278</v>
      </c>
      <c r="AE23" s="3"/>
      <c r="AF23" s="1252">
        <v>0.81944444444444453</v>
      </c>
      <c r="AG23" s="1253">
        <f t="shared" si="2"/>
        <v>0.82986111111111116</v>
      </c>
      <c r="AH23" s="1232"/>
      <c r="AI23" s="1306"/>
      <c r="AJ23" s="1342">
        <f t="shared" si="11"/>
        <v>0.76388888888888884</v>
      </c>
      <c r="AK23" s="1233">
        <f t="shared" si="11"/>
        <v>0.77430555555555547</v>
      </c>
      <c r="AL23" s="1343"/>
      <c r="AM23" s="1233"/>
      <c r="AN23" s="1360">
        <v>0.71527777777777779</v>
      </c>
      <c r="AO23" s="1343">
        <v>0.72569444444444442</v>
      </c>
      <c r="AP23" s="1255"/>
      <c r="AQ23" s="1216"/>
      <c r="AR23" s="1216"/>
      <c r="AS23" s="1216"/>
      <c r="AU23" s="1431">
        <v>0.875</v>
      </c>
      <c r="AV23" s="1432">
        <v>0.88541666666666663</v>
      </c>
      <c r="AW23" s="1433">
        <v>3</v>
      </c>
    </row>
    <row r="24" spans="1:49" ht="21" thickBot="1" x14ac:dyDescent="0.3">
      <c r="A24" s="1250" t="s">
        <v>271</v>
      </c>
      <c r="B24" s="1251" t="s">
        <v>289</v>
      </c>
      <c r="C24" s="1238"/>
      <c r="D24" s="1227" t="s">
        <v>305</v>
      </c>
      <c r="E24" s="1231"/>
      <c r="F24" s="1230">
        <v>0.61458333333333337</v>
      </c>
      <c r="G24" s="1228"/>
      <c r="I24" s="38"/>
      <c r="J24" s="38"/>
      <c r="K24" s="38"/>
      <c r="L24" s="38"/>
      <c r="M24" s="1228"/>
      <c r="N24" s="1228"/>
      <c r="O24" s="1228"/>
      <c r="P24" s="1228"/>
      <c r="Q24" s="1228"/>
      <c r="R24" s="1228"/>
      <c r="S24" s="1228"/>
      <c r="T24" s="1228"/>
      <c r="U24" s="1228"/>
      <c r="V24" s="3"/>
      <c r="W24" s="3"/>
      <c r="Z24" s="1226"/>
      <c r="AA24" s="3"/>
      <c r="AB24" s="3"/>
      <c r="AD24" s="3" t="s">
        <v>339</v>
      </c>
      <c r="AE24" s="3"/>
      <c r="AF24" s="1252">
        <v>0.84722222222222221</v>
      </c>
      <c r="AG24" s="1253">
        <f t="shared" si="2"/>
        <v>0.85763888888888884</v>
      </c>
      <c r="AH24" s="1232"/>
      <c r="AI24" s="1306"/>
      <c r="AJ24" s="1342">
        <f t="shared" si="11"/>
        <v>0.79166666666666663</v>
      </c>
      <c r="AK24" s="1233">
        <f t="shared" si="11"/>
        <v>0.80208333333333326</v>
      </c>
      <c r="AL24" s="1343"/>
      <c r="AM24" s="1233"/>
      <c r="AN24" s="1360">
        <v>0.73611111111111116</v>
      </c>
      <c r="AO24" s="1343">
        <v>0.74652777777777779</v>
      </c>
      <c r="AP24" s="1255"/>
      <c r="AQ24" s="1216"/>
      <c r="AR24" s="1216"/>
      <c r="AS24" s="1216"/>
      <c r="AU24" s="1409"/>
      <c r="AV24" s="1404"/>
      <c r="AW24" s="1411"/>
    </row>
    <row r="25" spans="1:49" ht="20.25" x14ac:dyDescent="0.25">
      <c r="A25" s="1250" t="s">
        <v>272</v>
      </c>
      <c r="B25" s="1251" t="s">
        <v>290</v>
      </c>
      <c r="C25" s="26"/>
      <c r="D25" s="1227" t="s">
        <v>306</v>
      </c>
      <c r="E25" s="1231"/>
      <c r="F25" s="1230">
        <v>0.61805555555555558</v>
      </c>
      <c r="G25" s="1228"/>
      <c r="I25" s="38"/>
      <c r="J25" s="38"/>
      <c r="K25" s="38"/>
      <c r="L25" s="38"/>
      <c r="M25" s="1228"/>
      <c r="N25" s="1228"/>
      <c r="O25" s="1228"/>
      <c r="P25" s="1228"/>
      <c r="Q25" s="38"/>
      <c r="R25" s="38"/>
      <c r="S25" s="38"/>
      <c r="T25" s="38"/>
      <c r="U25" s="38"/>
      <c r="V25" s="3"/>
      <c r="W25" s="3"/>
      <c r="Z25" s="1226"/>
      <c r="AA25" s="3"/>
      <c r="AB25" s="3"/>
      <c r="AD25" s="3" t="s">
        <v>340</v>
      </c>
      <c r="AE25" s="3"/>
      <c r="AF25" s="1252">
        <v>0.875</v>
      </c>
      <c r="AG25" s="1253">
        <f t="shared" si="2"/>
        <v>0.88541666666666663</v>
      </c>
      <c r="AH25" s="1232"/>
      <c r="AI25" s="1306"/>
      <c r="AJ25" s="1342">
        <f t="shared" si="11"/>
        <v>0.81944444444444453</v>
      </c>
      <c r="AK25" s="1233">
        <f t="shared" si="11"/>
        <v>0.82986111111111116</v>
      </c>
      <c r="AL25" s="1343"/>
      <c r="AM25" s="1233"/>
      <c r="AN25" s="1360">
        <v>0.76388888888888895</v>
      </c>
      <c r="AO25" s="1343">
        <v>0.77430555555555558</v>
      </c>
      <c r="AP25" s="1255"/>
      <c r="AQ25" s="1216"/>
      <c r="AR25" s="1216"/>
      <c r="AS25" s="1216"/>
    </row>
    <row r="26" spans="1:49" ht="20.25" x14ac:dyDescent="0.25">
      <c r="A26" s="1250"/>
      <c r="B26" s="1251"/>
      <c r="C26" s="26"/>
      <c r="D26" s="1227"/>
      <c r="E26" s="1231"/>
      <c r="F26" s="1230">
        <v>0.625</v>
      </c>
      <c r="G26" s="1228"/>
      <c r="I26" s="38"/>
      <c r="J26" s="38"/>
      <c r="K26" s="38"/>
      <c r="L26" s="38"/>
      <c r="M26" s="1228"/>
      <c r="N26" s="1228"/>
      <c r="O26" s="1228"/>
      <c r="P26" s="1228"/>
      <c r="Q26" s="38"/>
      <c r="R26" s="38"/>
      <c r="S26" s="38"/>
      <c r="T26" s="38"/>
      <c r="U26" s="38"/>
      <c r="V26" s="3"/>
      <c r="W26" s="3"/>
      <c r="Z26" s="1226"/>
      <c r="AA26" s="3"/>
      <c r="AB26" s="3"/>
      <c r="AD26" s="3" t="s">
        <v>314</v>
      </c>
      <c r="AE26" s="3"/>
      <c r="AF26" s="1252">
        <v>0.93055555555555547</v>
      </c>
      <c r="AG26" s="1253">
        <f t="shared" si="2"/>
        <v>0.9409722222222221</v>
      </c>
      <c r="AH26" s="1232"/>
      <c r="AI26" s="1306"/>
      <c r="AJ26" s="1342">
        <f t="shared" si="11"/>
        <v>0.84722222222222221</v>
      </c>
      <c r="AK26" s="1233">
        <f t="shared" si="11"/>
        <v>0.85763888888888884</v>
      </c>
      <c r="AL26" s="1343"/>
      <c r="AM26" s="1233"/>
      <c r="AN26" s="1360">
        <v>0.79166666666666663</v>
      </c>
      <c r="AO26" s="1343">
        <v>0.80208333333333326</v>
      </c>
      <c r="AP26" s="1255"/>
      <c r="AQ26" s="1216"/>
      <c r="AR26" s="1216"/>
      <c r="AS26" s="1216"/>
    </row>
    <row r="27" spans="1:49" ht="21" thickBot="1" x14ac:dyDescent="0.3">
      <c r="A27" s="1241"/>
      <c r="B27" s="1242"/>
      <c r="C27" s="1242"/>
      <c r="D27" s="1242"/>
      <c r="E27" s="1402"/>
      <c r="F27" s="1230" t="s">
        <v>234</v>
      </c>
      <c r="G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"/>
      <c r="W27" s="3"/>
      <c r="Z27" s="1226"/>
      <c r="AA27" s="3"/>
      <c r="AB27" s="3"/>
      <c r="AD27" s="3" t="s">
        <v>341</v>
      </c>
      <c r="AE27" s="3"/>
      <c r="AF27" s="1252">
        <v>0.97222222222222221</v>
      </c>
      <c r="AG27" s="1253">
        <f t="shared" si="2"/>
        <v>0.98263888888888884</v>
      </c>
      <c r="AH27" s="1232"/>
      <c r="AI27" s="1306"/>
      <c r="AJ27" s="1430"/>
      <c r="AK27" s="1358"/>
      <c r="AL27" s="1359"/>
      <c r="AM27" s="1233"/>
      <c r="AN27" s="1360">
        <v>0.8125</v>
      </c>
      <c r="AO27" s="1343">
        <v>0.82291666666666663</v>
      </c>
      <c r="AP27" s="1255"/>
      <c r="AQ27" s="1216"/>
      <c r="AR27" s="1216"/>
      <c r="AS27" s="1216"/>
    </row>
    <row r="28" spans="1:49" ht="20.25" x14ac:dyDescent="0.25">
      <c r="A28" s="3"/>
      <c r="B28" s="3"/>
      <c r="C28" s="3"/>
      <c r="D28" s="3"/>
      <c r="E28" s="3"/>
      <c r="F28" s="1230">
        <v>0.63541666666666663</v>
      </c>
      <c r="G28" s="38"/>
      <c r="M28" s="38"/>
      <c r="N28" s="38"/>
      <c r="O28" s="38"/>
      <c r="P28" s="38"/>
      <c r="Q28" s="38"/>
      <c r="R28" s="38"/>
      <c r="S28" s="38"/>
      <c r="T28" s="38"/>
      <c r="U28" s="38"/>
      <c r="V28" s="3"/>
      <c r="W28" s="3"/>
      <c r="Z28" s="1226"/>
      <c r="AA28" s="3"/>
      <c r="AB28" s="3"/>
      <c r="AD28" s="3" t="s">
        <v>342</v>
      </c>
      <c r="AE28" s="3"/>
      <c r="AF28" s="1252"/>
      <c r="AG28" s="1253"/>
      <c r="AH28" s="1232"/>
      <c r="AI28" s="1306"/>
      <c r="AJ28" s="1342">
        <f>+AF26</f>
        <v>0.93055555555555547</v>
      </c>
      <c r="AK28" s="1233">
        <f>+AG26</f>
        <v>0.9409722222222221</v>
      </c>
      <c r="AL28" s="1343"/>
      <c r="AM28" s="1233"/>
      <c r="AN28" s="1360">
        <v>0.85416666666666663</v>
      </c>
      <c r="AO28" s="1343">
        <v>0.86458333333333326</v>
      </c>
      <c r="AP28" s="1255"/>
      <c r="AQ28" s="1216"/>
      <c r="AR28" s="1216"/>
      <c r="AS28" s="1216"/>
    </row>
    <row r="29" spans="1:49" ht="20.25" x14ac:dyDescent="0.25">
      <c r="A29" s="3"/>
      <c r="B29" s="3"/>
      <c r="C29" s="3"/>
      <c r="D29" s="3"/>
      <c r="E29" s="3"/>
      <c r="F29" s="1230" t="s">
        <v>235</v>
      </c>
      <c r="G29" s="38"/>
      <c r="M29" s="38"/>
      <c r="N29" s="38"/>
      <c r="O29" s="38"/>
      <c r="P29" s="38"/>
      <c r="Q29" s="38"/>
      <c r="R29" s="38"/>
      <c r="S29" s="38"/>
      <c r="T29" s="38"/>
      <c r="U29" s="38"/>
      <c r="V29" s="3"/>
      <c r="W29" s="3"/>
      <c r="Z29" s="1226"/>
      <c r="AA29" s="3"/>
      <c r="AB29" s="3"/>
      <c r="AD29" s="3" t="s">
        <v>343</v>
      </c>
      <c r="AE29" s="3"/>
      <c r="AF29" s="1252"/>
      <c r="AG29" s="1253"/>
      <c r="AH29" s="1232"/>
      <c r="AI29" s="1306"/>
      <c r="AJ29" s="1342">
        <f>+AF27</f>
        <v>0.97222222222222221</v>
      </c>
      <c r="AK29" s="1233">
        <f>+AG27</f>
        <v>0.98263888888888884</v>
      </c>
      <c r="AL29" s="1343"/>
      <c r="AM29" s="1233"/>
      <c r="AN29" s="1360">
        <v>0.90277777777777779</v>
      </c>
      <c r="AO29" s="1343">
        <v>0.91319444444444442</v>
      </c>
      <c r="AP29" s="1255"/>
    </row>
    <row r="30" spans="1:49" ht="21" thickBot="1" x14ac:dyDescent="0.3">
      <c r="A30" s="3"/>
      <c r="B30" s="3"/>
      <c r="C30" s="3"/>
      <c r="D30" s="3"/>
      <c r="E30" s="3"/>
      <c r="F30" s="1230" t="s">
        <v>182</v>
      </c>
      <c r="G30" s="38"/>
      <c r="M30" s="38"/>
      <c r="N30" s="38"/>
      <c r="O30" s="38"/>
      <c r="P30" s="38"/>
      <c r="W30" s="3"/>
      <c r="Z30" s="1226"/>
      <c r="AA30" s="3"/>
      <c r="AB30" s="3"/>
      <c r="AD30" s="3" t="s">
        <v>262</v>
      </c>
      <c r="AE30" s="3"/>
      <c r="AF30" s="1252"/>
      <c r="AG30" s="1253"/>
      <c r="AH30" s="1232"/>
      <c r="AI30" s="1409"/>
      <c r="AJ30" s="1410"/>
      <c r="AK30" s="1410"/>
      <c r="AL30" s="1411"/>
      <c r="AM30" s="1238"/>
      <c r="AN30" s="1419">
        <v>0.96527777777777779</v>
      </c>
      <c r="AO30" s="1351">
        <v>0.97569444444444442</v>
      </c>
      <c r="AP30" s="1255"/>
    </row>
    <row r="31" spans="1:49" ht="20.25" x14ac:dyDescent="0.25">
      <c r="A31" s="3"/>
      <c r="B31" s="3"/>
      <c r="C31" s="3"/>
      <c r="D31" s="3"/>
      <c r="E31" s="3"/>
      <c r="F31" s="1230">
        <v>0.65277777777777779</v>
      </c>
      <c r="G31" s="38"/>
      <c r="M31" s="38"/>
      <c r="N31" s="38"/>
      <c r="O31" s="38"/>
      <c r="P31" s="38"/>
      <c r="W31" s="3"/>
      <c r="Z31" s="1226"/>
      <c r="AA31" s="3"/>
      <c r="AB31" s="3"/>
      <c r="AD31" s="3" t="s">
        <v>344</v>
      </c>
      <c r="AE31" s="3"/>
      <c r="AF31" s="1252"/>
      <c r="AG31" s="1253"/>
      <c r="AH31" s="1232"/>
      <c r="AJ31" s="1255"/>
      <c r="AK31" s="1255"/>
      <c r="AL31" s="1255"/>
      <c r="AM31" s="1255"/>
      <c r="AN31" s="1255"/>
      <c r="AO31" s="1255"/>
      <c r="AP31" s="1255"/>
    </row>
    <row r="32" spans="1:49" ht="20.25" x14ac:dyDescent="0.25">
      <c r="A32" s="3"/>
      <c r="B32" s="3"/>
      <c r="C32" s="3"/>
      <c r="D32" s="3"/>
      <c r="E32" s="3"/>
      <c r="F32" s="1230" t="s">
        <v>236</v>
      </c>
      <c r="AD32" s="1412">
        <v>0.58333333333333337</v>
      </c>
      <c r="AF32" s="1252"/>
      <c r="AG32" s="1253"/>
      <c r="AH32" s="1232"/>
      <c r="AJ32" s="1255"/>
      <c r="AK32" s="1255"/>
      <c r="AL32" s="1255"/>
      <c r="AM32" s="1255"/>
      <c r="AN32" s="1255"/>
      <c r="AO32" s="1255"/>
      <c r="AP32" s="1255"/>
    </row>
    <row r="33" spans="6:42" ht="20.25" x14ac:dyDescent="0.25">
      <c r="F33" s="1230">
        <v>0.66319444444444442</v>
      </c>
      <c r="AD33" s="1412">
        <v>0.59375</v>
      </c>
      <c r="AF33" s="1252"/>
      <c r="AG33" s="1253"/>
      <c r="AH33" s="1232"/>
      <c r="AJ33" s="1255"/>
      <c r="AK33" s="1255"/>
      <c r="AL33" s="1255"/>
      <c r="AM33" s="1255"/>
      <c r="AN33" s="1255"/>
      <c r="AO33" s="1255"/>
      <c r="AP33" s="1255"/>
    </row>
    <row r="34" spans="6:42" ht="20.25" x14ac:dyDescent="0.25">
      <c r="F34" s="1230" t="s">
        <v>183</v>
      </c>
      <c r="AD34" s="1412">
        <v>0.60416666666666663</v>
      </c>
      <c r="AF34" s="1252"/>
      <c r="AG34" s="1253"/>
      <c r="AH34" s="1232"/>
      <c r="AJ34" s="1255"/>
      <c r="AK34" s="1255"/>
      <c r="AL34" s="1255"/>
      <c r="AM34" s="1255"/>
      <c r="AN34" s="1255"/>
      <c r="AO34" s="1255"/>
      <c r="AP34" s="1255"/>
    </row>
    <row r="35" spans="6:42" ht="20.25" x14ac:dyDescent="0.25">
      <c r="F35" s="1230">
        <v>0.67361111111111116</v>
      </c>
      <c r="AD35" s="1412">
        <v>0.61458333333333337</v>
      </c>
      <c r="AF35" s="1252"/>
      <c r="AG35" s="1253"/>
      <c r="AH35" s="1232"/>
      <c r="AJ35" s="1255"/>
      <c r="AK35" s="1255"/>
      <c r="AL35" s="1255"/>
      <c r="AM35" s="1255"/>
      <c r="AN35" s="1255"/>
      <c r="AO35" s="1255"/>
      <c r="AP35" s="1255"/>
    </row>
    <row r="36" spans="6:42" ht="20.25" x14ac:dyDescent="0.25">
      <c r="F36" s="1230" t="s">
        <v>238</v>
      </c>
      <c r="AD36" s="1412">
        <v>0.625</v>
      </c>
      <c r="AF36" s="1252"/>
      <c r="AG36" s="1253"/>
      <c r="AH36" s="1232"/>
      <c r="AJ36" s="1255"/>
      <c r="AK36" s="1255"/>
      <c r="AL36" s="1255"/>
      <c r="AM36" s="1255"/>
      <c r="AN36" s="1255"/>
      <c r="AO36" s="1255"/>
      <c r="AP36" s="1255"/>
    </row>
    <row r="37" spans="6:42" ht="20.25" x14ac:dyDescent="0.25">
      <c r="F37" s="1230">
        <v>0.68402777777777779</v>
      </c>
      <c r="AD37" s="1412">
        <v>0.63541666666666663</v>
      </c>
      <c r="AF37" s="1252"/>
      <c r="AG37" s="1253"/>
      <c r="AH37" s="1232"/>
      <c r="AJ37" s="1255"/>
      <c r="AK37" s="1255"/>
      <c r="AL37" s="1255"/>
      <c r="AM37" s="1255"/>
      <c r="AN37" s="1255"/>
      <c r="AO37" s="1255"/>
      <c r="AP37" s="1255"/>
    </row>
    <row r="38" spans="6:42" ht="20.25" x14ac:dyDescent="0.25">
      <c r="F38" s="1230">
        <v>0.69444444444444453</v>
      </c>
      <c r="AD38" s="1412">
        <v>0.64583333333333337</v>
      </c>
      <c r="AF38" s="1252"/>
      <c r="AG38" s="1253"/>
      <c r="AH38" s="1232"/>
      <c r="AP38" s="1255"/>
    </row>
    <row r="39" spans="6:42" ht="20.25" x14ac:dyDescent="0.25">
      <c r="AD39" s="1412">
        <v>0.65625</v>
      </c>
      <c r="AF39" s="1252"/>
      <c r="AG39" s="1253"/>
      <c r="AH39" s="1232"/>
      <c r="AP39" s="1255"/>
    </row>
    <row r="40" spans="6:42" ht="20.25" x14ac:dyDescent="0.25">
      <c r="AD40" s="1412">
        <v>0.66666666666666663</v>
      </c>
      <c r="AF40" s="1252"/>
      <c r="AG40" s="1253"/>
      <c r="AH40" s="1232"/>
      <c r="AP40" s="1255"/>
    </row>
    <row r="41" spans="6:42" ht="20.25" x14ac:dyDescent="0.25">
      <c r="AD41" s="1412">
        <v>0.67708333333333337</v>
      </c>
      <c r="AF41" s="1252"/>
      <c r="AG41" s="1253"/>
      <c r="AH41" s="1232"/>
    </row>
    <row r="42" spans="6:42" ht="20.25" x14ac:dyDescent="0.25">
      <c r="AD42" s="1412">
        <v>0.6875</v>
      </c>
      <c r="AF42" s="1252"/>
      <c r="AG42" s="1253"/>
      <c r="AH42" s="1232"/>
    </row>
    <row r="43" spans="6:42" ht="15.75" thickBot="1" x14ac:dyDescent="0.3">
      <c r="AD43" s="1412">
        <v>0.69791666666666663</v>
      </c>
      <c r="AF43" s="1409"/>
      <c r="AG43" s="1411"/>
      <c r="AH43" s="1238"/>
    </row>
    <row r="44" spans="6:42" x14ac:dyDescent="0.25">
      <c r="AD44" s="1412">
        <v>0.71875</v>
      </c>
    </row>
    <row r="45" spans="6:42" x14ac:dyDescent="0.25">
      <c r="AD45" s="1412">
        <v>0.72916666666666663</v>
      </c>
    </row>
    <row r="46" spans="6:42" x14ac:dyDescent="0.25">
      <c r="AD46" s="1412">
        <v>0.73958333333333337</v>
      </c>
    </row>
    <row r="47" spans="6:42" x14ac:dyDescent="0.25">
      <c r="AD47" s="1412">
        <v>0.75</v>
      </c>
    </row>
    <row r="48" spans="6:42" x14ac:dyDescent="0.25">
      <c r="AD48" s="1412">
        <v>0.76388888888888884</v>
      </c>
    </row>
    <row r="49" spans="30:30" x14ac:dyDescent="0.25">
      <c r="AD49" s="1412">
        <v>0.77777777777777779</v>
      </c>
    </row>
    <row r="50" spans="30:30" x14ac:dyDescent="0.25">
      <c r="AD50" s="1412">
        <v>0.79166666666666663</v>
      </c>
    </row>
    <row r="51" spans="30:30" x14ac:dyDescent="0.25">
      <c r="AD51" s="1412">
        <v>0.8125</v>
      </c>
    </row>
    <row r="52" spans="30:30" x14ac:dyDescent="0.25">
      <c r="AD52" s="1412">
        <v>0.83333333333333337</v>
      </c>
    </row>
    <row r="53" spans="30:30" x14ac:dyDescent="0.25">
      <c r="AD53" s="1412">
        <v>0.86111111111111116</v>
      </c>
    </row>
    <row r="54" spans="30:30" x14ac:dyDescent="0.25">
      <c r="AD54" s="1412">
        <v>0.88888888888888884</v>
      </c>
    </row>
    <row r="55" spans="30:30" x14ac:dyDescent="0.25">
      <c r="AD55" s="1412">
        <v>0.91666666666666663</v>
      </c>
    </row>
    <row r="56" spans="30:30" x14ac:dyDescent="0.25">
      <c r="AD56" s="1412">
        <v>0.96180555555555547</v>
      </c>
    </row>
    <row r="57" spans="30:30" x14ac:dyDescent="0.25">
      <c r="AD57" s="1412">
        <v>0.98958333333333337</v>
      </c>
    </row>
  </sheetData>
  <sortState ref="AN6:AO29">
    <sortCondition ref="AN6"/>
  </sortState>
  <mergeCells count="4">
    <mergeCell ref="AF4:AG4"/>
    <mergeCell ref="AF5:AG5"/>
    <mergeCell ref="AN4:AO4"/>
    <mergeCell ref="AN5:AO5"/>
  </mergeCells>
  <pageMargins left="0.7" right="0.7" top="0.75" bottom="0.75" header="0.3" footer="0.3"/>
  <pageSetup paperSize="9" scale="2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7"/>
  <sheetViews>
    <sheetView showGridLines="0" topLeftCell="D1" workbookViewId="0">
      <selection activeCell="AD11" sqref="AD11:AE11"/>
    </sheetView>
  </sheetViews>
  <sheetFormatPr defaultColWidth="9.140625" defaultRowHeight="15" x14ac:dyDescent="0.25"/>
  <cols>
    <col min="1" max="5" width="9.140625" style="1216"/>
    <col min="6" max="6" width="14" style="1230" hidden="1" customWidth="1"/>
    <col min="7" max="7" width="9.140625" style="1378" hidden="1" customWidth="1"/>
    <col min="8" max="8" width="9.140625" style="1255" hidden="1" customWidth="1"/>
    <col min="9" max="9" width="9.140625" style="1378" hidden="1" customWidth="1"/>
    <col min="10" max="10" width="14" style="1378" hidden="1" customWidth="1"/>
    <col min="11" max="11" width="9.140625" style="1378" hidden="1" customWidth="1"/>
    <col min="12" max="12" width="3.28515625" style="1378" hidden="1" customWidth="1"/>
    <col min="13" max="13" width="9.140625" style="1378" hidden="1" customWidth="1"/>
    <col min="14" max="14" width="14" style="1378" hidden="1" customWidth="1"/>
    <col min="15" max="19" width="9.140625" style="1378" hidden="1" customWidth="1"/>
    <col min="20" max="20" width="14" style="1378" hidden="1" customWidth="1"/>
    <col min="21" max="21" width="10.28515625" style="1378" hidden="1" customWidth="1"/>
    <col min="22" max="22" width="3.28515625" style="1216" hidden="1" customWidth="1"/>
    <col min="23" max="23" width="10.7109375" style="1216" customWidth="1"/>
    <col min="24" max="24" width="9.140625" style="1230" customWidth="1"/>
    <col min="25" max="28" width="9.140625" style="1216" customWidth="1"/>
    <col min="29" max="29" width="3.85546875" style="1243" customWidth="1"/>
    <col min="30" max="30" width="10.85546875" style="1216" customWidth="1"/>
    <col min="31" max="31" width="3.85546875" style="1216" customWidth="1"/>
    <col min="32" max="32" width="18" style="1216" customWidth="1"/>
    <col min="33" max="33" width="14" style="1216" customWidth="1"/>
    <col min="34" max="34" width="9.7109375" style="1216" customWidth="1"/>
    <col min="35" max="35" width="2" style="1216" customWidth="1"/>
    <col min="36" max="41" width="9.140625" style="1216" customWidth="1"/>
    <col min="42" max="42" width="9.140625" style="1216"/>
    <col min="43" max="44" width="9.140625" style="1255"/>
    <col min="45" max="45" width="9.140625" style="1413"/>
    <col min="46" max="16384" width="9.140625" style="1216"/>
  </cols>
  <sheetData>
    <row r="1" spans="1:49" ht="20.25" x14ac:dyDescent="0.25">
      <c r="A1" s="3"/>
      <c r="B1" s="3"/>
      <c r="C1" s="3"/>
      <c r="D1" s="3"/>
      <c r="E1" s="3"/>
      <c r="F1" s="38" t="s">
        <v>224</v>
      </c>
      <c r="G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"/>
      <c r="W1" s="3"/>
      <c r="Z1" s="1226"/>
      <c r="AA1" s="3"/>
      <c r="AB1" s="3"/>
      <c r="AD1" s="3"/>
      <c r="AE1" s="3"/>
      <c r="AF1" s="1228"/>
      <c r="AG1" s="3"/>
      <c r="AH1" s="3"/>
    </row>
    <row r="2" spans="1:49" ht="21" thickBot="1" x14ac:dyDescent="0.3">
      <c r="A2" s="3"/>
      <c r="B2" s="3"/>
      <c r="C2" s="3"/>
      <c r="D2" s="3"/>
      <c r="E2" s="3"/>
      <c r="F2" s="38" t="s">
        <v>225</v>
      </c>
      <c r="G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"/>
      <c r="W2" s="3"/>
      <c r="Z2" s="1226"/>
      <c r="AA2" s="3"/>
      <c r="AB2" s="3"/>
      <c r="AD2" s="3"/>
      <c r="AE2" s="3"/>
      <c r="AF2" s="1228"/>
      <c r="AG2" s="3"/>
      <c r="AH2" s="3"/>
    </row>
    <row r="3" spans="1:49" ht="21" thickBot="1" x14ac:dyDescent="0.3">
      <c r="A3" s="1244"/>
      <c r="B3" s="1245"/>
      <c r="C3" s="1234"/>
      <c r="D3" s="1234"/>
      <c r="E3" s="1376"/>
      <c r="F3" s="1230" t="s">
        <v>226</v>
      </c>
      <c r="G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"/>
      <c r="W3" s="3"/>
      <c r="Z3" s="1226"/>
      <c r="AA3" s="3"/>
      <c r="AB3" s="3"/>
      <c r="AD3" s="3"/>
      <c r="AE3" s="3"/>
      <c r="AF3" s="1228"/>
      <c r="AG3" s="3"/>
      <c r="AH3" s="3"/>
      <c r="AJ3" s="1377"/>
      <c r="AK3" s="1307">
        <v>3</v>
      </c>
    </row>
    <row r="4" spans="1:49" ht="21" thickBot="1" x14ac:dyDescent="0.3">
      <c r="A4" s="1246" t="s">
        <v>291</v>
      </c>
      <c r="B4" s="1247"/>
      <c r="C4" s="26"/>
      <c r="D4" s="26"/>
      <c r="E4" s="1231"/>
      <c r="F4" s="1230" t="s">
        <v>114</v>
      </c>
      <c r="G4" s="38"/>
      <c r="I4" s="38"/>
      <c r="J4" s="38"/>
      <c r="K4" s="127" t="s">
        <v>351</v>
      </c>
      <c r="L4" s="38"/>
      <c r="M4" s="38"/>
      <c r="O4" s="127" t="s">
        <v>352</v>
      </c>
      <c r="P4" s="38"/>
      <c r="Q4" s="1369"/>
      <c r="R4" s="1369"/>
      <c r="S4" s="1369"/>
      <c r="T4" s="1369"/>
      <c r="U4" s="1379" t="s">
        <v>353</v>
      </c>
      <c r="V4" s="26"/>
      <c r="AD4" s="3" t="s">
        <v>345</v>
      </c>
      <c r="AE4" s="3"/>
      <c r="AF4" s="2506" t="s">
        <v>373</v>
      </c>
      <c r="AG4" s="2507"/>
      <c r="AH4" s="1232"/>
      <c r="AI4" s="1380"/>
      <c r="AJ4" s="1381"/>
      <c r="AK4" s="1382">
        <v>1.0416666666666666E-2</v>
      </c>
      <c r="AL4" s="1383"/>
      <c r="AM4" s="1238"/>
      <c r="AN4" s="2510" t="s">
        <v>368</v>
      </c>
      <c r="AO4" s="2511"/>
      <c r="AR4" s="1307">
        <v>73</v>
      </c>
      <c r="AT4" s="1377">
        <v>1.0416666666666666E-2</v>
      </c>
      <c r="AV4" s="1307">
        <v>73</v>
      </c>
    </row>
    <row r="5" spans="1:49" ht="21" thickBot="1" x14ac:dyDescent="0.3">
      <c r="A5" s="1235"/>
      <c r="B5" s="26"/>
      <c r="C5" s="1238"/>
      <c r="D5" s="1248" t="s">
        <v>322</v>
      </c>
      <c r="E5" s="1231"/>
      <c r="F5" s="1230" t="s">
        <v>227</v>
      </c>
      <c r="G5" s="1384"/>
      <c r="H5" s="1385"/>
      <c r="I5" s="1386"/>
      <c r="J5" s="1386"/>
      <c r="K5" s="1386"/>
      <c r="L5" s="1387"/>
      <c r="M5" s="1384"/>
      <c r="N5" s="1386"/>
      <c r="O5" s="1386"/>
      <c r="P5" s="1387"/>
      <c r="Q5" s="1384"/>
      <c r="R5" s="1386"/>
      <c r="S5" s="1386"/>
      <c r="T5" s="1386"/>
      <c r="U5" s="1386"/>
      <c r="V5" s="1376"/>
      <c r="W5" s="1388" t="s">
        <v>102</v>
      </c>
      <c r="X5" s="1389"/>
      <c r="Y5" s="1381"/>
      <c r="Z5" s="1390" t="s">
        <v>307</v>
      </c>
      <c r="AA5" s="1234"/>
      <c r="AB5" s="1376"/>
      <c r="AD5" s="3" t="s">
        <v>346</v>
      </c>
      <c r="AE5" s="3"/>
      <c r="AF5" s="2508" t="s">
        <v>348</v>
      </c>
      <c r="AG5" s="2509"/>
      <c r="AH5" s="1232"/>
      <c r="AI5" s="1306"/>
      <c r="AJ5" s="1238"/>
      <c r="AK5" s="1391"/>
      <c r="AL5" s="1392"/>
      <c r="AM5" s="1393"/>
      <c r="AN5" s="2512" t="s">
        <v>367</v>
      </c>
      <c r="AO5" s="2513"/>
      <c r="AQ5" s="1415" t="s">
        <v>365</v>
      </c>
      <c r="AR5" s="1416" t="s">
        <v>29</v>
      </c>
      <c r="AS5" s="1417" t="s">
        <v>365</v>
      </c>
      <c r="AU5" s="1415" t="s">
        <v>365</v>
      </c>
      <c r="AV5" s="1416" t="s">
        <v>29</v>
      </c>
      <c r="AW5" s="1417" t="s">
        <v>365</v>
      </c>
    </row>
    <row r="6" spans="1:49" x14ac:dyDescent="0.25">
      <c r="A6" s="1249" t="s">
        <v>292</v>
      </c>
      <c r="B6" s="1248" t="s">
        <v>293</v>
      </c>
      <c r="C6" s="1238"/>
      <c r="D6" s="1238" t="s">
        <v>324</v>
      </c>
      <c r="E6" s="1239"/>
      <c r="F6" s="1230" t="s">
        <v>41</v>
      </c>
      <c r="G6" s="1394"/>
      <c r="H6" s="1304" t="s">
        <v>325</v>
      </c>
      <c r="I6" s="1305" t="s">
        <v>354</v>
      </c>
      <c r="J6" s="1305" t="s">
        <v>355</v>
      </c>
      <c r="K6" s="1395"/>
      <c r="L6" s="1396"/>
      <c r="M6" s="1305" t="s">
        <v>354</v>
      </c>
      <c r="N6" s="1305" t="s">
        <v>355</v>
      </c>
      <c r="O6" s="1395"/>
      <c r="P6" s="1396"/>
      <c r="Q6" s="1394"/>
      <c r="R6" s="1395"/>
      <c r="S6" s="1305" t="s">
        <v>354</v>
      </c>
      <c r="T6" s="1305" t="s">
        <v>355</v>
      </c>
      <c r="U6" s="1395"/>
      <c r="V6" s="1239"/>
      <c r="W6" s="1235" t="s">
        <v>349</v>
      </c>
      <c r="X6" s="1236" t="s">
        <v>350</v>
      </c>
      <c r="Y6" s="1238"/>
      <c r="Z6" s="26"/>
      <c r="AA6" s="26"/>
      <c r="AB6" s="1231"/>
      <c r="AE6" s="3"/>
      <c r="AF6" s="1256" t="s">
        <v>365</v>
      </c>
      <c r="AG6" s="1257" t="s">
        <v>83</v>
      </c>
      <c r="AH6" s="1305"/>
      <c r="AI6" s="1306"/>
      <c r="AJ6" s="1238"/>
      <c r="AK6" s="1238"/>
      <c r="AL6" s="1239"/>
      <c r="AM6" s="1238"/>
      <c r="AN6" s="1421"/>
      <c r="AO6" s="1422"/>
      <c r="AQ6" s="1306"/>
      <c r="AR6" s="1238"/>
      <c r="AS6" s="1239"/>
      <c r="AU6" s="1306"/>
      <c r="AV6" s="1238"/>
      <c r="AW6" s="1239"/>
    </row>
    <row r="7" spans="1:49" ht="20.25" x14ac:dyDescent="0.25">
      <c r="A7" s="1240" t="s">
        <v>254</v>
      </c>
      <c r="B7" s="1227" t="s">
        <v>273</v>
      </c>
      <c r="C7" s="1238"/>
      <c r="D7" s="1227" t="s">
        <v>295</v>
      </c>
      <c r="E7" s="1231"/>
      <c r="F7" s="1230" t="s">
        <v>229</v>
      </c>
      <c r="G7" s="1252">
        <v>0.24652777777777779</v>
      </c>
      <c r="H7" s="1397">
        <v>1827</v>
      </c>
      <c r="I7" s="1232">
        <v>0.25694444444444448</v>
      </c>
      <c r="J7" s="1232">
        <v>0.26736111111111116</v>
      </c>
      <c r="K7" s="1233">
        <v>0.27777777777777785</v>
      </c>
      <c r="L7" s="1253"/>
      <c r="M7" s="1252">
        <v>0.2673611111111111</v>
      </c>
      <c r="N7" s="1232">
        <v>0.27777777777777785</v>
      </c>
      <c r="O7" s="1233">
        <v>0.28819444444444453</v>
      </c>
      <c r="P7" s="1253"/>
      <c r="Q7" s="1252">
        <v>0.2638888888888889</v>
      </c>
      <c r="R7" s="1397">
        <v>1827</v>
      </c>
      <c r="S7" s="1232">
        <v>0.27777777777777785</v>
      </c>
      <c r="T7" s="1232">
        <v>0.28819444444444453</v>
      </c>
      <c r="U7" s="1233">
        <v>0.29861111111111122</v>
      </c>
      <c r="V7" s="1253"/>
      <c r="W7" s="1306"/>
      <c r="X7" s="1236"/>
      <c r="Y7" s="1238"/>
      <c r="Z7" s="1238"/>
      <c r="AA7" s="1238"/>
      <c r="AB7" s="1239"/>
      <c r="AD7" s="3" t="s">
        <v>326</v>
      </c>
      <c r="AE7" s="3"/>
      <c r="AF7" s="1252">
        <v>0.25694444444444448</v>
      </c>
      <c r="AG7" s="1253">
        <f>+AF7+$AK$4</f>
        <v>0.26736111111111116</v>
      </c>
      <c r="AH7" s="1232"/>
      <c r="AI7" s="1306"/>
      <c r="AJ7" s="1304" t="s">
        <v>357</v>
      </c>
      <c r="AK7" s="1304" t="s">
        <v>358</v>
      </c>
      <c r="AL7" s="1341" t="s">
        <v>357</v>
      </c>
      <c r="AM7" s="1304"/>
      <c r="AN7" s="1256" t="s">
        <v>365</v>
      </c>
      <c r="AO7" s="1257" t="s">
        <v>324</v>
      </c>
      <c r="AP7" s="1255"/>
      <c r="AQ7" s="1360">
        <v>0.2638888888888889</v>
      </c>
      <c r="AR7" s="1233">
        <f t="shared" ref="AR7:AS9" si="0">+AQ7+$AT$4</f>
        <v>0.27430555555555558</v>
      </c>
      <c r="AS7" s="1343">
        <f t="shared" si="0"/>
        <v>0.28472222222222227</v>
      </c>
      <c r="AU7" s="1360">
        <v>0.2986111111111111</v>
      </c>
      <c r="AV7" s="1233">
        <f>+AU7+$AT$4</f>
        <v>0.30902777777777779</v>
      </c>
      <c r="AW7" s="1343">
        <f>+AV7+$AT$4</f>
        <v>0.31944444444444448</v>
      </c>
    </row>
    <row r="8" spans="1:49" ht="20.25" x14ac:dyDescent="0.25">
      <c r="A8" s="1240" t="s">
        <v>255</v>
      </c>
      <c r="B8" s="1227" t="s">
        <v>274</v>
      </c>
      <c r="C8" s="1238"/>
      <c r="D8" s="1227" t="s">
        <v>157</v>
      </c>
      <c r="E8" s="1231"/>
      <c r="F8" s="1230" t="s">
        <v>230</v>
      </c>
      <c r="G8" s="1394"/>
      <c r="H8" s="1397"/>
      <c r="I8" s="1232">
        <v>0.28819444444444453</v>
      </c>
      <c r="J8" s="1232">
        <v>0.29861111111111122</v>
      </c>
      <c r="K8" s="1233">
        <v>0.3090277777777779</v>
      </c>
      <c r="L8" s="1253"/>
      <c r="M8" s="1252">
        <v>0.2986111111111111</v>
      </c>
      <c r="N8" s="1232">
        <v>0.30902777777777779</v>
      </c>
      <c r="O8" s="1233">
        <v>0.31944444444444448</v>
      </c>
      <c r="P8" s="1253"/>
      <c r="Q8" s="1252"/>
      <c r="R8" s="1232"/>
      <c r="S8" s="1232">
        <v>0.30902777777777779</v>
      </c>
      <c r="T8" s="1232">
        <v>0.31944444444444448</v>
      </c>
      <c r="U8" s="1233">
        <v>0.32986111111111116</v>
      </c>
      <c r="V8" s="1253"/>
      <c r="W8" s="1240" t="s">
        <v>308</v>
      </c>
      <c r="X8" s="1236">
        <v>0.26041666666666669</v>
      </c>
      <c r="Y8" s="1238"/>
      <c r="Z8" s="1227" t="s">
        <v>310</v>
      </c>
      <c r="AA8" s="26"/>
      <c r="AB8" s="1231"/>
      <c r="AD8" s="3" t="s">
        <v>274</v>
      </c>
      <c r="AE8" s="3"/>
      <c r="AF8" s="1252">
        <v>0.28472222222222221</v>
      </c>
      <c r="AG8" s="1253">
        <f>+AF8+$AK$4</f>
        <v>0.2951388888888889</v>
      </c>
      <c r="AH8" s="1232"/>
      <c r="AI8" s="1306"/>
      <c r="AJ8" s="1342">
        <v>0.25694444444444448</v>
      </c>
      <c r="AK8" s="1233">
        <f>+AJ8+$AK$4</f>
        <v>0.26736111111111116</v>
      </c>
      <c r="AL8" s="1343">
        <f>+AK8+$AK$4</f>
        <v>0.27777777777777785</v>
      </c>
      <c r="AM8" s="1233"/>
      <c r="AN8" s="1360">
        <v>0.2638888888888889</v>
      </c>
      <c r="AO8" s="1343">
        <v>0.27430555555555558</v>
      </c>
      <c r="AP8" s="1255"/>
      <c r="AQ8" s="1360">
        <v>0.28472222222222221</v>
      </c>
      <c r="AR8" s="1233">
        <f t="shared" si="0"/>
        <v>0.2951388888888889</v>
      </c>
      <c r="AS8" s="1343">
        <f t="shared" si="0"/>
        <v>0.30555555555555558</v>
      </c>
      <c r="AU8" s="1360">
        <v>0.3263888888888889</v>
      </c>
      <c r="AV8" s="1233">
        <f t="shared" ref="AV8:AW8" si="1">+AU8+$AT$4</f>
        <v>0.33680555555555558</v>
      </c>
      <c r="AW8" s="1343">
        <f t="shared" si="1"/>
        <v>0.34722222222222227</v>
      </c>
    </row>
    <row r="9" spans="1:49" ht="20.25" x14ac:dyDescent="0.25">
      <c r="A9" s="1240" t="s">
        <v>256</v>
      </c>
      <c r="B9" s="1227" t="s">
        <v>275</v>
      </c>
      <c r="C9" s="1238"/>
      <c r="D9" s="1227" t="s">
        <v>162</v>
      </c>
      <c r="E9" s="1231"/>
      <c r="F9" s="1230" t="s">
        <v>231</v>
      </c>
      <c r="G9" s="1394"/>
      <c r="H9" s="1397"/>
      <c r="I9" s="1232">
        <v>0.31944444444444448</v>
      </c>
      <c r="J9" s="1232">
        <v>0.3298611111111111</v>
      </c>
      <c r="K9" s="1233">
        <v>0.34027777777777779</v>
      </c>
      <c r="L9" s="1253"/>
      <c r="M9" s="1252">
        <v>0.3298611111111111</v>
      </c>
      <c r="N9" s="1232">
        <v>0.34027777777777773</v>
      </c>
      <c r="O9" s="1233">
        <v>0.35069444444444442</v>
      </c>
      <c r="P9" s="1253"/>
      <c r="Q9" s="1252"/>
      <c r="R9" s="1232"/>
      <c r="S9" s="1232">
        <v>0.34027777777777773</v>
      </c>
      <c r="T9" s="1232">
        <v>0.35069444444444442</v>
      </c>
      <c r="U9" s="1233">
        <v>0.3611111111111111</v>
      </c>
      <c r="V9" s="1253" t="s">
        <v>347</v>
      </c>
      <c r="W9" s="1240" t="s">
        <v>2</v>
      </c>
      <c r="X9" s="1233">
        <v>0.27777777777777779</v>
      </c>
      <c r="Y9" s="1238"/>
      <c r="Z9" s="1227" t="s">
        <v>311</v>
      </c>
      <c r="AA9" s="26"/>
      <c r="AB9" s="1231"/>
      <c r="AD9" s="3" t="s">
        <v>327</v>
      </c>
      <c r="AE9" s="3"/>
      <c r="AF9" s="1252">
        <v>0.3125</v>
      </c>
      <c r="AG9" s="1253">
        <f t="shared" ref="AG9:AG27" si="2">+AF9+$AK$4</f>
        <v>0.32291666666666669</v>
      </c>
      <c r="AH9" s="1232"/>
      <c r="AI9" s="1306"/>
      <c r="AJ9" s="1342">
        <v>0.28472222222222221</v>
      </c>
      <c r="AK9" s="1233">
        <f t="shared" ref="AK9:AL16" si="3">+AJ9+$AK$4</f>
        <v>0.2951388888888889</v>
      </c>
      <c r="AL9" s="1343">
        <f t="shared" si="3"/>
        <v>0.30555555555555558</v>
      </c>
      <c r="AM9" s="1233"/>
      <c r="AN9" s="1360">
        <v>0.28472222222222221</v>
      </c>
      <c r="AO9" s="1343">
        <v>0.2951388888888889</v>
      </c>
      <c r="AP9" s="1255"/>
      <c r="AQ9" s="1360">
        <v>0.3611111111111111</v>
      </c>
      <c r="AR9" s="1233">
        <f t="shared" si="0"/>
        <v>0.37152777777777779</v>
      </c>
      <c r="AS9" s="1343">
        <f t="shared" si="0"/>
        <v>0.38194444444444448</v>
      </c>
      <c r="AU9" s="1360"/>
      <c r="AV9" s="1233"/>
      <c r="AW9" s="1343"/>
    </row>
    <row r="10" spans="1:49" ht="20.25" x14ac:dyDescent="0.25">
      <c r="A10" s="1240" t="s">
        <v>257</v>
      </c>
      <c r="B10" s="1227" t="s">
        <v>276</v>
      </c>
      <c r="C10" s="1238"/>
      <c r="D10" s="1227" t="s">
        <v>296</v>
      </c>
      <c r="E10" s="1231"/>
      <c r="F10" s="1230" t="s">
        <v>130</v>
      </c>
      <c r="G10" s="1252"/>
      <c r="H10" s="1397"/>
      <c r="I10" s="1232">
        <v>0.35416666666666669</v>
      </c>
      <c r="J10" s="1232">
        <v>0.36458333333333331</v>
      </c>
      <c r="K10" s="1233">
        <v>0.375</v>
      </c>
      <c r="L10" s="1253"/>
      <c r="M10" s="1394"/>
      <c r="N10" s="1395"/>
      <c r="O10" s="1233"/>
      <c r="P10" s="1253"/>
      <c r="Q10" s="1252"/>
      <c r="R10" s="1232"/>
      <c r="S10" s="1232">
        <v>0.375</v>
      </c>
      <c r="T10" s="1232">
        <v>0.38541666666666669</v>
      </c>
      <c r="U10" s="1233">
        <v>0.39583333333333337</v>
      </c>
      <c r="V10" s="1253"/>
      <c r="W10" s="1240" t="s">
        <v>4</v>
      </c>
      <c r="X10" s="1236">
        <v>0.28472222222222227</v>
      </c>
      <c r="Y10" s="1238"/>
      <c r="Z10" s="1227" t="s">
        <v>312</v>
      </c>
      <c r="AA10" s="26"/>
      <c r="AB10" s="1231"/>
      <c r="AD10" s="3" t="s">
        <v>328</v>
      </c>
      <c r="AE10" s="3"/>
      <c r="AF10" s="1252">
        <v>0.34027777777777773</v>
      </c>
      <c r="AG10" s="1253">
        <f t="shared" si="2"/>
        <v>0.35069444444444442</v>
      </c>
      <c r="AH10" s="1423" t="s">
        <v>347</v>
      </c>
      <c r="AI10" s="1344"/>
      <c r="AJ10" s="1342">
        <v>0.3125</v>
      </c>
      <c r="AK10" s="1233">
        <f t="shared" si="3"/>
        <v>0.32291666666666669</v>
      </c>
      <c r="AL10" s="1343">
        <f t="shared" si="3"/>
        <v>0.33333333333333337</v>
      </c>
      <c r="AM10" s="1233"/>
      <c r="AN10" s="1360">
        <v>0.2986111111111111</v>
      </c>
      <c r="AO10" s="1343">
        <v>0.30902777777777779</v>
      </c>
      <c r="AP10" s="1255"/>
      <c r="AQ10" s="1434"/>
      <c r="AR10" s="1358"/>
      <c r="AS10" s="1359"/>
      <c r="AU10" s="1420"/>
      <c r="AV10" s="1358"/>
      <c r="AW10" s="1359"/>
    </row>
    <row r="11" spans="1:49" ht="20.25" x14ac:dyDescent="0.25">
      <c r="A11" s="1240" t="s">
        <v>258</v>
      </c>
      <c r="B11" s="1227" t="s">
        <v>277</v>
      </c>
      <c r="C11" s="1238"/>
      <c r="D11" s="1227" t="s">
        <v>239</v>
      </c>
      <c r="E11" s="1231"/>
      <c r="F11" s="1230" t="s">
        <v>232</v>
      </c>
      <c r="G11" s="1394"/>
      <c r="H11" s="1397"/>
      <c r="I11" s="1232"/>
      <c r="J11" s="1232"/>
      <c r="K11" s="1233"/>
      <c r="L11" s="1253"/>
      <c r="M11" s="1252">
        <v>0.39583333333333331</v>
      </c>
      <c r="N11" s="1232">
        <v>0.40625</v>
      </c>
      <c r="O11" s="1233">
        <v>0.41666666666666669</v>
      </c>
      <c r="P11" s="1253"/>
      <c r="Q11" s="1252"/>
      <c r="R11" s="1232"/>
      <c r="S11" s="1395"/>
      <c r="T11" s="1395"/>
      <c r="U11" s="1233"/>
      <c r="V11" s="1396"/>
      <c r="W11" s="1240" t="s">
        <v>309</v>
      </c>
      <c r="X11" s="1236">
        <v>0.30208333333333337</v>
      </c>
      <c r="Y11" s="1238"/>
      <c r="Z11" s="1227" t="s">
        <v>313</v>
      </c>
      <c r="AA11" s="26"/>
      <c r="AB11" s="1231"/>
      <c r="AD11" s="3" t="s">
        <v>329</v>
      </c>
      <c r="AE11" s="3"/>
      <c r="AF11" s="1252">
        <v>0.36805555555555558</v>
      </c>
      <c r="AG11" s="1253">
        <f t="shared" si="2"/>
        <v>0.37847222222222227</v>
      </c>
      <c r="AH11" s="1232"/>
      <c r="AI11" s="1306"/>
      <c r="AJ11" s="1342">
        <v>0.34027777777777773</v>
      </c>
      <c r="AK11" s="1233">
        <f t="shared" si="3"/>
        <v>0.35069444444444442</v>
      </c>
      <c r="AL11" s="1343">
        <f t="shared" si="3"/>
        <v>0.3611111111111111</v>
      </c>
      <c r="AM11" s="1233"/>
      <c r="AN11" s="1360">
        <v>0.32638888888888884</v>
      </c>
      <c r="AO11" s="1343">
        <v>0.33680555555555552</v>
      </c>
      <c r="AP11" s="1437">
        <v>3</v>
      </c>
      <c r="AQ11" s="1435">
        <v>0.4236111111111111</v>
      </c>
      <c r="AR11" s="1425">
        <f>+AQ11+$AT$4</f>
        <v>0.43402777777777779</v>
      </c>
      <c r="AS11" s="1436">
        <f>+AR11+$AT$4</f>
        <v>0.44444444444444448</v>
      </c>
      <c r="AU11" s="1360">
        <v>0.46527777777777773</v>
      </c>
      <c r="AV11" s="1233">
        <f>+AU11+$AT$4</f>
        <v>0.47569444444444442</v>
      </c>
      <c r="AW11" s="1343">
        <f>+AV11+$AT$4</f>
        <v>0.4861111111111111</v>
      </c>
    </row>
    <row r="12" spans="1:49" ht="20.25" x14ac:dyDescent="0.25">
      <c r="A12" s="1250" t="s">
        <v>259</v>
      </c>
      <c r="B12" s="1251" t="s">
        <v>278</v>
      </c>
      <c r="C12" s="1238"/>
      <c r="D12" s="1251" t="s">
        <v>297</v>
      </c>
      <c r="E12" s="1231"/>
      <c r="F12" s="1230" t="s">
        <v>233</v>
      </c>
      <c r="G12" s="1394"/>
      <c r="H12" s="1397"/>
      <c r="I12" s="1232">
        <v>0.42708333333333331</v>
      </c>
      <c r="J12" s="1232">
        <v>0.4375</v>
      </c>
      <c r="K12" s="1233">
        <v>0.44791666666666669</v>
      </c>
      <c r="L12" s="1396"/>
      <c r="M12" s="1252">
        <v>0.45833333333333331</v>
      </c>
      <c r="N12" s="1232">
        <v>0.46875</v>
      </c>
      <c r="O12" s="1233">
        <v>0.47916666666666669</v>
      </c>
      <c r="P12" s="1253"/>
      <c r="Q12" s="1252"/>
      <c r="R12" s="1232"/>
      <c r="S12" s="1232"/>
      <c r="T12" s="1232"/>
      <c r="U12" s="1233"/>
      <c r="V12" s="1253"/>
      <c r="W12" s="1240" t="s">
        <v>228</v>
      </c>
      <c r="X12" s="1236">
        <v>0.31597222222222227</v>
      </c>
      <c r="Y12" s="1238"/>
      <c r="Z12" s="1227" t="s">
        <v>278</v>
      </c>
      <c r="AA12" s="26"/>
      <c r="AB12" s="1231"/>
      <c r="AD12" s="3" t="s">
        <v>258</v>
      </c>
      <c r="AE12" s="3"/>
      <c r="AF12" s="1252">
        <v>0.4236111111111111</v>
      </c>
      <c r="AG12" s="1253">
        <f t="shared" si="2"/>
        <v>0.43402777777777779</v>
      </c>
      <c r="AH12" s="1232"/>
      <c r="AI12" s="1306"/>
      <c r="AJ12" s="1342">
        <v>0.36805555555555558</v>
      </c>
      <c r="AK12" s="1233">
        <f t="shared" si="3"/>
        <v>0.37847222222222227</v>
      </c>
      <c r="AL12" s="1343">
        <f t="shared" si="3"/>
        <v>0.38888888888888895</v>
      </c>
      <c r="AM12" s="1233"/>
      <c r="AN12" s="1360">
        <v>0.3611111111111111</v>
      </c>
      <c r="AO12" s="1343">
        <v>0.37152777777777779</v>
      </c>
      <c r="AP12" s="1437">
        <v>3</v>
      </c>
      <c r="AQ12" s="1424">
        <v>0.46527777777777773</v>
      </c>
      <c r="AR12" s="1425">
        <f t="shared" ref="AR12:AS12" si="4">+AQ12+$AT$4</f>
        <v>0.47569444444444442</v>
      </c>
      <c r="AS12" s="1436">
        <f t="shared" si="4"/>
        <v>0.4861111111111111</v>
      </c>
      <c r="AU12" s="1360">
        <v>0.51388888888888895</v>
      </c>
      <c r="AV12" s="1233">
        <f>+AU12+$AT$4</f>
        <v>0.52430555555555558</v>
      </c>
      <c r="AW12" s="1343">
        <f>+AV12+$AT$4</f>
        <v>0.53472222222222221</v>
      </c>
    </row>
    <row r="13" spans="1:49" ht="20.25" x14ac:dyDescent="0.25">
      <c r="A13" s="1250" t="s">
        <v>260</v>
      </c>
      <c r="B13" s="1251" t="s">
        <v>279</v>
      </c>
      <c r="C13" s="1238"/>
      <c r="D13" s="1251" t="s">
        <v>298</v>
      </c>
      <c r="E13" s="1231"/>
      <c r="F13" s="1230">
        <v>0.55208333333333337</v>
      </c>
      <c r="G13" s="1394"/>
      <c r="H13" s="1397"/>
      <c r="I13" s="1232">
        <v>0.48958333333333331</v>
      </c>
      <c r="J13" s="1232">
        <v>0.5</v>
      </c>
      <c r="K13" s="1233">
        <v>0.51041666666666663</v>
      </c>
      <c r="L13" s="1253"/>
      <c r="M13" s="1252">
        <v>0.52083333333333337</v>
      </c>
      <c r="N13" s="1232">
        <v>0.53125</v>
      </c>
      <c r="O13" s="1233">
        <v>0.54166666666666663</v>
      </c>
      <c r="P13" s="1253"/>
      <c r="Q13" s="1394"/>
      <c r="R13" s="1395"/>
      <c r="S13" s="1395"/>
      <c r="T13" s="1395"/>
      <c r="U13" s="1233"/>
      <c r="V13" s="1231"/>
      <c r="W13" s="1252">
        <v>0.34722222222222227</v>
      </c>
      <c r="X13" s="1236">
        <v>0.34027777777777785</v>
      </c>
      <c r="Y13" s="1238"/>
      <c r="Z13" s="1227" t="s">
        <v>314</v>
      </c>
      <c r="AA13" s="26"/>
      <c r="AB13" s="1231"/>
      <c r="AD13" s="3" t="s">
        <v>330</v>
      </c>
      <c r="AE13" s="3"/>
      <c r="AF13" s="1252">
        <v>0.46527777777777773</v>
      </c>
      <c r="AG13" s="1253">
        <f t="shared" si="2"/>
        <v>0.47569444444444442</v>
      </c>
      <c r="AH13" s="1232"/>
      <c r="AI13" s="1306"/>
      <c r="AJ13" s="1430"/>
      <c r="AK13" s="1358"/>
      <c r="AL13" s="1359"/>
      <c r="AM13" s="1233"/>
      <c r="AN13" s="1356">
        <v>0.46527777777777773</v>
      </c>
      <c r="AO13" s="1343">
        <v>0.47569444444444442</v>
      </c>
      <c r="AP13" s="1437"/>
      <c r="AQ13" s="1424"/>
      <c r="AR13" s="1425"/>
      <c r="AS13" s="1436"/>
      <c r="AU13" s="1360">
        <v>0.54861111111111105</v>
      </c>
      <c r="AV13" s="1233">
        <f t="shared" ref="AV13:AW13" si="5">+AU13+$AT$4</f>
        <v>0.55902777777777768</v>
      </c>
      <c r="AW13" s="1343">
        <f t="shared" si="5"/>
        <v>0.56944444444444431</v>
      </c>
    </row>
    <row r="14" spans="1:49" ht="20.25" x14ac:dyDescent="0.25">
      <c r="A14" s="1250" t="s">
        <v>261</v>
      </c>
      <c r="B14" s="1251" t="s">
        <v>280</v>
      </c>
      <c r="C14" s="1238"/>
      <c r="D14" s="1251" t="s">
        <v>299</v>
      </c>
      <c r="E14" s="1231"/>
      <c r="F14" s="1230" t="s">
        <v>44</v>
      </c>
      <c r="G14" s="1394"/>
      <c r="H14" s="1397"/>
      <c r="I14" s="1232">
        <v>0.55208333333333337</v>
      </c>
      <c r="J14" s="1232">
        <v>0.5625</v>
      </c>
      <c r="K14" s="1233">
        <v>0.57291666666666663</v>
      </c>
      <c r="L14" s="1396"/>
      <c r="M14" s="1252">
        <v>0.58333333333333337</v>
      </c>
      <c r="N14" s="1232">
        <v>0.59375</v>
      </c>
      <c r="O14" s="1233">
        <v>0.60416666666666663</v>
      </c>
      <c r="P14" s="1396"/>
      <c r="Q14" s="1394"/>
      <c r="R14" s="1395"/>
      <c r="S14" s="1232">
        <v>0.65625</v>
      </c>
      <c r="T14" s="1232">
        <v>0.66666666666666663</v>
      </c>
      <c r="U14" s="1233">
        <v>0.67708333333333326</v>
      </c>
      <c r="V14" s="1231"/>
      <c r="W14" s="1252">
        <v>0.72222222222222221</v>
      </c>
      <c r="X14" s="1236">
        <v>0.71527777777777779</v>
      </c>
      <c r="Y14" s="1238"/>
      <c r="Z14" s="1227" t="s">
        <v>315</v>
      </c>
      <c r="AA14" s="26"/>
      <c r="AB14" s="1231"/>
      <c r="AD14" s="3" t="s">
        <v>331</v>
      </c>
      <c r="AE14" s="3"/>
      <c r="AF14" s="1252">
        <v>0.51388888888888895</v>
      </c>
      <c r="AG14" s="1253">
        <f t="shared" si="2"/>
        <v>0.52430555555555558</v>
      </c>
      <c r="AH14" s="1232"/>
      <c r="AI14" s="1306"/>
      <c r="AJ14" s="1430"/>
      <c r="AK14" s="1358"/>
      <c r="AL14" s="1359"/>
      <c r="AM14" s="1233"/>
      <c r="AN14" s="1360">
        <v>0.51388888888888895</v>
      </c>
      <c r="AO14" s="1343">
        <v>0.52430555555555558</v>
      </c>
      <c r="AP14" s="1255"/>
      <c r="AQ14" s="1306"/>
      <c r="AR14" s="1233"/>
      <c r="AS14" s="1343"/>
      <c r="AU14" s="1360"/>
      <c r="AV14" s="1233"/>
      <c r="AW14" s="1343"/>
    </row>
    <row r="15" spans="1:49" ht="20.25" x14ac:dyDescent="0.25">
      <c r="A15" s="1250" t="s">
        <v>262</v>
      </c>
      <c r="B15" s="1251" t="s">
        <v>281</v>
      </c>
      <c r="C15" s="1238"/>
      <c r="D15" s="1251" t="s">
        <v>300</v>
      </c>
      <c r="E15" s="1231"/>
      <c r="F15" s="1230">
        <v>0.5625</v>
      </c>
      <c r="G15" s="1394"/>
      <c r="H15" s="1397"/>
      <c r="I15" s="1395"/>
      <c r="J15" s="1395"/>
      <c r="K15" s="1395"/>
      <c r="L15" s="1396"/>
      <c r="M15" s="1394"/>
      <c r="N15" s="1395"/>
      <c r="O15" s="1395"/>
      <c r="P15" s="1396"/>
      <c r="Q15" s="1394"/>
      <c r="R15" s="1395"/>
      <c r="S15" s="1232">
        <v>0.6875</v>
      </c>
      <c r="T15" s="1232">
        <v>0.69791666666666663</v>
      </c>
      <c r="U15" s="1233">
        <v>0.70833333333333326</v>
      </c>
      <c r="V15" s="1231"/>
      <c r="W15" s="1252">
        <v>0.75</v>
      </c>
      <c r="X15" s="1236">
        <v>0.74305555555555558</v>
      </c>
      <c r="Y15" s="1238"/>
      <c r="Z15" s="1227" t="s">
        <v>316</v>
      </c>
      <c r="AA15" s="26"/>
      <c r="AB15" s="1231"/>
      <c r="AD15" s="3" t="s">
        <v>332</v>
      </c>
      <c r="AE15" s="3"/>
      <c r="AF15" s="1252">
        <v>0.55555555555555558</v>
      </c>
      <c r="AG15" s="1253">
        <f t="shared" si="2"/>
        <v>0.56597222222222221</v>
      </c>
      <c r="AH15" s="1232"/>
      <c r="AI15" s="1306"/>
      <c r="AJ15" s="1342">
        <v>0.51388888888888895</v>
      </c>
      <c r="AK15" s="1233">
        <f t="shared" si="3"/>
        <v>0.52430555555555558</v>
      </c>
      <c r="AL15" s="1343">
        <f t="shared" si="3"/>
        <v>0.53472222222222221</v>
      </c>
      <c r="AM15" s="1233"/>
      <c r="AN15" s="1360">
        <v>0.54861111111111116</v>
      </c>
      <c r="AO15" s="1343">
        <v>0.55902777777777779</v>
      </c>
      <c r="AP15" s="1255"/>
      <c r="AQ15" s="1360">
        <v>0.60416666666666663</v>
      </c>
      <c r="AR15" s="1233">
        <f t="shared" ref="AR15:AS17" si="6">+AQ15+$AT$4</f>
        <v>0.61458333333333326</v>
      </c>
      <c r="AS15" s="1343">
        <f t="shared" si="6"/>
        <v>0.62499999999999989</v>
      </c>
      <c r="AU15" s="1360"/>
      <c r="AV15" s="1233"/>
      <c r="AW15" s="1343"/>
    </row>
    <row r="16" spans="1:49" ht="20.25" x14ac:dyDescent="0.25">
      <c r="A16" s="1250" t="s">
        <v>263</v>
      </c>
      <c r="B16" s="1251" t="s">
        <v>282</v>
      </c>
      <c r="C16" s="1238"/>
      <c r="D16" s="1251" t="s">
        <v>236</v>
      </c>
      <c r="E16" s="1231"/>
      <c r="F16" s="1230" t="s">
        <v>45</v>
      </c>
      <c r="G16" s="1394"/>
      <c r="H16" s="1397"/>
      <c r="I16" s="1232">
        <v>0.61458333333333337</v>
      </c>
      <c r="J16" s="1232">
        <v>0.625</v>
      </c>
      <c r="K16" s="1233">
        <v>0.63541666666666663</v>
      </c>
      <c r="L16" s="1253"/>
      <c r="M16" s="1252">
        <v>0.64583333333333337</v>
      </c>
      <c r="N16" s="1232">
        <v>0.65625</v>
      </c>
      <c r="O16" s="1233">
        <v>0.66666666666666663</v>
      </c>
      <c r="P16" s="1396"/>
      <c r="Q16" s="1394"/>
      <c r="R16" s="1395"/>
      <c r="S16" s="1232">
        <v>0.71875</v>
      </c>
      <c r="T16" s="1232">
        <v>0.72916666666666663</v>
      </c>
      <c r="U16" s="1233">
        <v>0.73958333333333326</v>
      </c>
      <c r="V16" s="1231"/>
      <c r="W16" s="1235"/>
      <c r="X16" s="1236"/>
      <c r="Y16" s="1238"/>
      <c r="Z16" s="1227" t="s">
        <v>317</v>
      </c>
      <c r="AA16" s="26"/>
      <c r="AB16" s="1231"/>
      <c r="AD16" s="3" t="s">
        <v>277</v>
      </c>
      <c r="AE16" s="3"/>
      <c r="AF16" s="1252">
        <v>0.59027777777777779</v>
      </c>
      <c r="AG16" s="1253">
        <f t="shared" si="2"/>
        <v>0.60069444444444442</v>
      </c>
      <c r="AH16" s="1232"/>
      <c r="AI16" s="1398"/>
      <c r="AJ16" s="1342">
        <v>0.55555555555555558</v>
      </c>
      <c r="AK16" s="1233">
        <f t="shared" si="3"/>
        <v>0.56597222222222221</v>
      </c>
      <c r="AL16" s="1343">
        <f t="shared" si="3"/>
        <v>0.57638888888888884</v>
      </c>
      <c r="AM16" s="1233"/>
      <c r="AN16" s="1360">
        <v>0.60416666666666674</v>
      </c>
      <c r="AO16" s="1343">
        <v>0.61458333333333337</v>
      </c>
      <c r="AP16" s="1255"/>
      <c r="AQ16" s="1360">
        <v>0.64583333333333337</v>
      </c>
      <c r="AR16" s="1233">
        <f t="shared" si="6"/>
        <v>0.65625</v>
      </c>
      <c r="AS16" s="1343">
        <f t="shared" si="6"/>
        <v>0.66666666666666663</v>
      </c>
      <c r="AU16" s="1360">
        <v>0.67361111111111116</v>
      </c>
      <c r="AV16" s="1233">
        <f t="shared" ref="AV16:AW16" si="7">+AU16+$AT$4</f>
        <v>0.68402777777777779</v>
      </c>
      <c r="AW16" s="1343">
        <f t="shared" si="7"/>
        <v>0.69444444444444442</v>
      </c>
    </row>
    <row r="17" spans="1:49" ht="21" thickBot="1" x14ac:dyDescent="0.3">
      <c r="A17" s="1250" t="s">
        <v>264</v>
      </c>
      <c r="B17" s="1251" t="s">
        <v>283</v>
      </c>
      <c r="C17" s="1238"/>
      <c r="D17" s="1251" t="s">
        <v>301</v>
      </c>
      <c r="E17" s="1231"/>
      <c r="F17" s="1230">
        <v>0.57291666666666663</v>
      </c>
      <c r="G17" s="1394"/>
      <c r="H17" s="1397"/>
      <c r="I17" s="1232">
        <v>0.66666666666666663</v>
      </c>
      <c r="J17" s="1232">
        <v>0.67708333333333337</v>
      </c>
      <c r="K17" s="1233">
        <v>0.6875</v>
      </c>
      <c r="L17" s="1253" t="s">
        <v>347</v>
      </c>
      <c r="M17" s="1252">
        <v>0.67708333333333337</v>
      </c>
      <c r="N17" s="1232">
        <v>0.6875</v>
      </c>
      <c r="O17" s="1233">
        <v>0.69791666666666663</v>
      </c>
      <c r="P17" s="1396"/>
      <c r="Q17" s="1399"/>
      <c r="R17" s="1400"/>
      <c r="S17" s="1400">
        <v>0.75</v>
      </c>
      <c r="T17" s="1400">
        <v>0.76041666666666663</v>
      </c>
      <c r="U17" s="1401">
        <v>0.77083333333333326</v>
      </c>
      <c r="V17" s="1402"/>
      <c r="W17" s="1235"/>
      <c r="X17" s="1236"/>
      <c r="Y17" s="1238"/>
      <c r="Z17" s="1227" t="s">
        <v>318</v>
      </c>
      <c r="AA17" s="26"/>
      <c r="AB17" s="1231"/>
      <c r="AD17" s="3" t="s">
        <v>333</v>
      </c>
      <c r="AE17" s="3"/>
      <c r="AF17" s="1252">
        <v>0.63194444444444442</v>
      </c>
      <c r="AG17" s="1253">
        <f t="shared" si="2"/>
        <v>0.64236111111111105</v>
      </c>
      <c r="AH17" s="1232"/>
      <c r="AI17" s="1398"/>
      <c r="AJ17" s="1342"/>
      <c r="AK17" s="1233"/>
      <c r="AL17" s="1343"/>
      <c r="AM17" s="1233"/>
      <c r="AN17" s="1360">
        <v>0.64583333333333337</v>
      </c>
      <c r="AO17" s="1343">
        <v>0.65625</v>
      </c>
      <c r="AP17" s="1255"/>
      <c r="AQ17" s="1360">
        <v>0.76388888888888884</v>
      </c>
      <c r="AR17" s="1233">
        <f t="shared" si="6"/>
        <v>0.77430555555555547</v>
      </c>
      <c r="AS17" s="1343">
        <f t="shared" si="6"/>
        <v>0.7847222222222221</v>
      </c>
      <c r="AU17" s="1360">
        <v>0.72222222222222221</v>
      </c>
      <c r="AV17" s="1233">
        <f t="shared" ref="AV17:AW21" si="8">+AU17+$AT$4</f>
        <v>0.73263888888888884</v>
      </c>
      <c r="AW17" s="1343">
        <f t="shared" si="8"/>
        <v>0.74305555555555547</v>
      </c>
    </row>
    <row r="18" spans="1:49" ht="20.25" x14ac:dyDescent="0.25">
      <c r="A18" s="1250" t="s">
        <v>265</v>
      </c>
      <c r="B18" s="1251" t="s">
        <v>284</v>
      </c>
      <c r="C18" s="1238"/>
      <c r="D18" s="1251" t="s">
        <v>302</v>
      </c>
      <c r="E18" s="1231"/>
      <c r="F18" s="1230" t="s">
        <v>46</v>
      </c>
      <c r="G18" s="1394"/>
      <c r="H18" s="1397"/>
      <c r="I18" s="1232">
        <v>0.69791666666666663</v>
      </c>
      <c r="J18" s="1232">
        <v>0.70833333333333337</v>
      </c>
      <c r="K18" s="1233">
        <v>0.71875</v>
      </c>
      <c r="L18" s="1253"/>
      <c r="M18" s="1252">
        <v>0.70833333333333337</v>
      </c>
      <c r="N18" s="1232">
        <v>0.71875</v>
      </c>
      <c r="O18" s="1233">
        <v>0.72916666666666663</v>
      </c>
      <c r="P18" s="1396"/>
      <c r="Q18" s="1228"/>
      <c r="R18" s="1228"/>
      <c r="U18" s="1254"/>
      <c r="V18" s="3"/>
      <c r="W18" s="1235"/>
      <c r="X18" s="1236"/>
      <c r="Y18" s="1238"/>
      <c r="Z18" s="1227" t="s">
        <v>319</v>
      </c>
      <c r="AA18" s="26"/>
      <c r="AB18" s="1231"/>
      <c r="AD18" s="3" t="s">
        <v>334</v>
      </c>
      <c r="AE18" s="3"/>
      <c r="AF18" s="1252">
        <v>0.68055555555555547</v>
      </c>
      <c r="AG18" s="1253">
        <f t="shared" si="2"/>
        <v>0.6909722222222221</v>
      </c>
      <c r="AH18" s="1232"/>
      <c r="AI18" s="1398"/>
      <c r="AJ18" s="1342">
        <v>0.59027777777777779</v>
      </c>
      <c r="AK18" s="1233">
        <f t="shared" ref="AK18:AL18" si="9">+AJ18+$AK$4</f>
        <v>0.60069444444444442</v>
      </c>
      <c r="AL18" s="1343">
        <f t="shared" si="9"/>
        <v>0.61111111111111105</v>
      </c>
      <c r="AM18" s="1233"/>
      <c r="AN18" s="1360">
        <v>0.68055555555555569</v>
      </c>
      <c r="AO18" s="1343">
        <v>0.69097222222222232</v>
      </c>
      <c r="AP18" s="1255"/>
      <c r="AQ18" s="1418"/>
      <c r="AR18" s="1358"/>
      <c r="AS18" s="1359"/>
      <c r="AU18" s="1360">
        <v>0.79166666666666663</v>
      </c>
      <c r="AV18" s="1233">
        <f t="shared" si="8"/>
        <v>0.80208333333333326</v>
      </c>
      <c r="AW18" s="1343">
        <f t="shared" si="8"/>
        <v>0.81249999999999989</v>
      </c>
    </row>
    <row r="19" spans="1:49" ht="20.25" x14ac:dyDescent="0.25">
      <c r="A19" s="1250" t="s">
        <v>266</v>
      </c>
      <c r="B19" s="1251" t="s">
        <v>285</v>
      </c>
      <c r="C19" s="1238"/>
      <c r="D19" s="1251" t="s">
        <v>53</v>
      </c>
      <c r="E19" s="1231"/>
      <c r="F19" s="1230">
        <v>0.58333333333333337</v>
      </c>
      <c r="G19" s="1252"/>
      <c r="H19" s="1397"/>
      <c r="I19" s="1232">
        <v>0.72916666666666663</v>
      </c>
      <c r="J19" s="1232">
        <v>0.73958333333333337</v>
      </c>
      <c r="K19" s="1233">
        <v>0.75</v>
      </c>
      <c r="L19" s="1253"/>
      <c r="M19" s="1252">
        <v>0.73958333333333337</v>
      </c>
      <c r="N19" s="1232">
        <v>0.75</v>
      </c>
      <c r="O19" s="1233">
        <v>0.76041666666666663</v>
      </c>
      <c r="P19" s="1253"/>
      <c r="Q19" s="1228"/>
      <c r="R19" s="1228"/>
      <c r="S19" s="1228"/>
      <c r="T19" s="1228"/>
      <c r="U19" s="1254"/>
      <c r="V19" s="3"/>
      <c r="W19" s="1235"/>
      <c r="X19" s="1236"/>
      <c r="Y19" s="1238"/>
      <c r="Z19" s="1227" t="s">
        <v>320</v>
      </c>
      <c r="AA19" s="26"/>
      <c r="AB19" s="1231"/>
      <c r="AD19" s="3" t="s">
        <v>335</v>
      </c>
      <c r="AE19" s="3"/>
      <c r="AF19" s="1252">
        <v>0.70833333333333337</v>
      </c>
      <c r="AG19" s="1253">
        <f t="shared" si="2"/>
        <v>0.71875</v>
      </c>
      <c r="AH19" s="1423"/>
      <c r="AI19" s="1344"/>
      <c r="AJ19" s="1342">
        <v>0.63194444444444442</v>
      </c>
      <c r="AK19" s="1233">
        <f t="shared" ref="AK19:AL19" si="10">+AJ19+$AK$4</f>
        <v>0.64236111111111105</v>
      </c>
      <c r="AL19" s="1343">
        <f t="shared" si="10"/>
        <v>0.65277777777777768</v>
      </c>
      <c r="AM19" s="1233"/>
      <c r="AN19" s="1360">
        <v>0.71527777777777779</v>
      </c>
      <c r="AO19" s="1343">
        <v>0.72569444444444442</v>
      </c>
      <c r="AP19" s="1255"/>
      <c r="AQ19" s="1360">
        <v>0.83333333333333337</v>
      </c>
      <c r="AR19" s="1233">
        <f>+AQ19+$AT$4</f>
        <v>0.84375</v>
      </c>
      <c r="AS19" s="1343">
        <f>+AR19+$AT$4</f>
        <v>0.85416666666666663</v>
      </c>
      <c r="AU19" s="1434"/>
      <c r="AV19" s="1358"/>
      <c r="AW19" s="1359"/>
    </row>
    <row r="20" spans="1:49" ht="20.25" x14ac:dyDescent="0.25">
      <c r="A20" s="1250" t="s">
        <v>267</v>
      </c>
      <c r="B20" s="1251" t="s">
        <v>286</v>
      </c>
      <c r="C20" s="1238"/>
      <c r="D20" s="1251" t="s">
        <v>54</v>
      </c>
      <c r="E20" s="1231"/>
      <c r="F20" s="1230" t="s">
        <v>47</v>
      </c>
      <c r="G20" s="1252"/>
      <c r="H20" s="1397"/>
      <c r="I20" s="1232"/>
      <c r="J20" s="1232"/>
      <c r="K20" s="1233"/>
      <c r="L20" s="1253"/>
      <c r="M20" s="1252">
        <v>0.78125</v>
      </c>
      <c r="N20" s="1232">
        <v>0.79166666666666663</v>
      </c>
      <c r="O20" s="1233">
        <v>0.80208333333333326</v>
      </c>
      <c r="P20" s="1253"/>
      <c r="Q20" s="1228"/>
      <c r="R20" s="1228"/>
      <c r="S20" s="1228"/>
      <c r="T20" s="1228"/>
      <c r="U20" s="1254"/>
      <c r="V20" s="3"/>
      <c r="W20" s="1235"/>
      <c r="X20" s="1236"/>
      <c r="Y20" s="1238"/>
      <c r="Z20" s="1227" t="s">
        <v>266</v>
      </c>
      <c r="AA20" s="26"/>
      <c r="AB20" s="1231"/>
      <c r="AD20" s="3" t="s">
        <v>336</v>
      </c>
      <c r="AE20" s="3"/>
      <c r="AF20" s="1252">
        <v>0.73611111111111116</v>
      </c>
      <c r="AG20" s="1253">
        <f t="shared" si="2"/>
        <v>0.74652777777777779</v>
      </c>
      <c r="AH20" s="1423" t="s">
        <v>347</v>
      </c>
      <c r="AI20" s="1398"/>
      <c r="AJ20" s="1342">
        <v>0.68055555555555547</v>
      </c>
      <c r="AK20" s="1233">
        <f t="shared" ref="AK20:AL20" si="11">+AJ20+$AK$4</f>
        <v>0.6909722222222221</v>
      </c>
      <c r="AL20" s="1343">
        <f t="shared" si="11"/>
        <v>0.70138888888888873</v>
      </c>
      <c r="AM20" s="1233"/>
      <c r="AN20" s="1360">
        <v>0.76388888888888895</v>
      </c>
      <c r="AO20" s="1343">
        <v>0.77430555555555558</v>
      </c>
      <c r="AP20" s="1255"/>
      <c r="AQ20" s="1360">
        <v>0.875</v>
      </c>
      <c r="AR20" s="1233">
        <f>+AQ20+$AT$4</f>
        <v>0.88541666666666663</v>
      </c>
      <c r="AS20" s="1343">
        <f>+AR20+$AT$4</f>
        <v>0.89583333333333326</v>
      </c>
      <c r="AT20" s="1438">
        <v>3</v>
      </c>
      <c r="AU20" s="1435">
        <v>0.84722222222222221</v>
      </c>
      <c r="AV20" s="1425">
        <f t="shared" si="8"/>
        <v>0.85763888888888884</v>
      </c>
      <c r="AW20" s="1436">
        <f t="shared" si="8"/>
        <v>0.86805555555555547</v>
      </c>
    </row>
    <row r="21" spans="1:49" ht="21" thickBot="1" x14ac:dyDescent="0.3">
      <c r="A21" s="1250" t="s">
        <v>268</v>
      </c>
      <c r="B21" s="1251" t="s">
        <v>269</v>
      </c>
      <c r="C21" s="1238"/>
      <c r="D21" s="1251" t="s">
        <v>303</v>
      </c>
      <c r="E21" s="1231"/>
      <c r="F21" s="1230">
        <v>0.59375</v>
      </c>
      <c r="G21" s="1252"/>
      <c r="H21" s="1397"/>
      <c r="I21" s="1232">
        <v>0.8125</v>
      </c>
      <c r="J21" s="1232">
        <v>0.82291666666666663</v>
      </c>
      <c r="K21" s="1233">
        <v>0.83333333333333326</v>
      </c>
      <c r="L21" s="1253"/>
      <c r="M21" s="1252"/>
      <c r="N21" s="1232"/>
      <c r="O21" s="1232"/>
      <c r="P21" s="1253"/>
      <c r="Q21" s="1228"/>
      <c r="R21" s="1228"/>
      <c r="S21" s="1228"/>
      <c r="T21" s="1228"/>
      <c r="U21" s="1228"/>
      <c r="V21" s="3"/>
      <c r="W21" s="1241"/>
      <c r="X21" s="1403"/>
      <c r="Y21" s="1404"/>
      <c r="Z21" s="1405" t="s">
        <v>321</v>
      </c>
      <c r="AA21" s="1242"/>
      <c r="AB21" s="1402"/>
      <c r="AD21" s="3" t="s">
        <v>337</v>
      </c>
      <c r="AE21" s="3"/>
      <c r="AF21" s="1252">
        <v>0.76388888888888884</v>
      </c>
      <c r="AG21" s="1253">
        <f t="shared" si="2"/>
        <v>0.77430555555555547</v>
      </c>
      <c r="AH21" s="1232"/>
      <c r="AI21" s="1306"/>
      <c r="AJ21" s="1342">
        <v>0.70833333333333337</v>
      </c>
      <c r="AK21" s="1233">
        <f t="shared" ref="AK21:AL21" si="12">+AJ21+$AK$4</f>
        <v>0.71875</v>
      </c>
      <c r="AL21" s="1343">
        <f t="shared" si="12"/>
        <v>0.72916666666666663</v>
      </c>
      <c r="AM21" s="1233"/>
      <c r="AN21" s="1360">
        <v>0.79166666666666663</v>
      </c>
      <c r="AO21" s="1343">
        <v>0.80208333333333326</v>
      </c>
      <c r="AP21" s="1255"/>
      <c r="AQ21" s="1419"/>
      <c r="AR21" s="1401"/>
      <c r="AS21" s="1351"/>
      <c r="AT21" s="1438">
        <v>3</v>
      </c>
      <c r="AU21" s="1435">
        <v>0.875</v>
      </c>
      <c r="AV21" s="1425">
        <f t="shared" si="8"/>
        <v>0.88541666666666663</v>
      </c>
      <c r="AW21" s="1436">
        <f t="shared" si="8"/>
        <v>0.89583333333333326</v>
      </c>
    </row>
    <row r="22" spans="1:49" ht="20.25" x14ac:dyDescent="0.25">
      <c r="A22" s="1250" t="s">
        <v>269</v>
      </c>
      <c r="B22" s="1251" t="s">
        <v>287</v>
      </c>
      <c r="C22" s="1238"/>
      <c r="D22" s="1251" t="s">
        <v>294</v>
      </c>
      <c r="E22" s="1231"/>
      <c r="F22" s="1230" t="s">
        <v>48</v>
      </c>
      <c r="G22" s="1252"/>
      <c r="H22" s="1397"/>
      <c r="I22" s="1232">
        <v>0.84375</v>
      </c>
      <c r="J22" s="1232">
        <v>0.85416666666666663</v>
      </c>
      <c r="K22" s="1233">
        <v>0.86458333333333326</v>
      </c>
      <c r="L22" s="1253"/>
      <c r="M22" s="1252">
        <v>0.875</v>
      </c>
      <c r="N22" s="1232">
        <v>0.88541666666666663</v>
      </c>
      <c r="O22" s="1233">
        <v>0.89583333333333326</v>
      </c>
      <c r="P22" s="1253"/>
      <c r="Q22" s="1228"/>
      <c r="R22" s="1228"/>
      <c r="S22" s="1228"/>
      <c r="T22" s="1228"/>
      <c r="U22" s="1228"/>
      <c r="V22" s="3"/>
      <c r="W22" s="3"/>
      <c r="Z22" s="1226"/>
      <c r="AA22" s="3"/>
      <c r="AB22" s="3"/>
      <c r="AD22" s="3" t="s">
        <v>338</v>
      </c>
      <c r="AE22" s="3"/>
      <c r="AF22" s="1252">
        <v>0.79166666666666663</v>
      </c>
      <c r="AG22" s="1253">
        <f t="shared" si="2"/>
        <v>0.80208333333333326</v>
      </c>
      <c r="AH22" s="1232"/>
      <c r="AI22" s="1306"/>
      <c r="AJ22" s="1342">
        <v>0.73611111111111116</v>
      </c>
      <c r="AK22" s="1233">
        <f t="shared" ref="AK22:AL22" si="13">+AJ22+$AK$4</f>
        <v>0.74652777777777779</v>
      </c>
      <c r="AL22" s="1343">
        <f t="shared" si="13"/>
        <v>0.75694444444444442</v>
      </c>
      <c r="AM22" s="1233"/>
      <c r="AN22" s="1360">
        <v>0.83333333333333337</v>
      </c>
      <c r="AO22" s="1343">
        <v>0.82291666666666663</v>
      </c>
      <c r="AP22" s="1255"/>
      <c r="AQ22" s="1216"/>
      <c r="AR22" s="1216"/>
      <c r="AS22" s="1216"/>
      <c r="AU22" s="1360">
        <v>0.91666666666666663</v>
      </c>
      <c r="AV22" s="1233">
        <f t="shared" ref="AV22:AW22" si="14">+AU22+$AT$4</f>
        <v>0.92708333333333326</v>
      </c>
      <c r="AW22" s="1343">
        <f t="shared" si="14"/>
        <v>0.93749999999999989</v>
      </c>
    </row>
    <row r="23" spans="1:49" ht="21" thickBot="1" x14ac:dyDescent="0.3">
      <c r="A23" s="1250" t="s">
        <v>270</v>
      </c>
      <c r="B23" s="1251" t="s">
        <v>288</v>
      </c>
      <c r="C23" s="1238"/>
      <c r="D23" s="1251" t="s">
        <v>304</v>
      </c>
      <c r="E23" s="1231"/>
      <c r="F23" s="1230">
        <v>0.60416666666666663</v>
      </c>
      <c r="G23" s="1399"/>
      <c r="H23" s="1406"/>
      <c r="I23" s="1400">
        <v>0.90625</v>
      </c>
      <c r="J23" s="1400">
        <v>0.91666666666666663</v>
      </c>
      <c r="K23" s="1401">
        <v>0.92708333333333326</v>
      </c>
      <c r="L23" s="1407"/>
      <c r="M23" s="1399">
        <v>0.95833333333333337</v>
      </c>
      <c r="N23" s="1400">
        <v>0.96875</v>
      </c>
      <c r="O23" s="1401">
        <v>0.97916666666666663</v>
      </c>
      <c r="P23" s="1408"/>
      <c r="Q23" s="1228"/>
      <c r="R23" s="1228"/>
      <c r="S23" s="1228"/>
      <c r="T23" s="1228"/>
      <c r="U23" s="1228"/>
      <c r="V23" s="3"/>
      <c r="W23" s="3"/>
      <c r="Z23" s="1226"/>
      <c r="AA23" s="3"/>
      <c r="AB23" s="3"/>
      <c r="AD23" s="3" t="s">
        <v>278</v>
      </c>
      <c r="AE23" s="3"/>
      <c r="AF23" s="1252">
        <v>0.81944444444444453</v>
      </c>
      <c r="AG23" s="1253">
        <f t="shared" si="2"/>
        <v>0.82986111111111116</v>
      </c>
      <c r="AH23" s="1232"/>
      <c r="AI23" s="1306"/>
      <c r="AJ23" s="1342">
        <v>0.76388888888888884</v>
      </c>
      <c r="AK23" s="1233">
        <f t="shared" ref="AK23:AL23" si="15">+AJ23+$AK$4</f>
        <v>0.77430555555555547</v>
      </c>
      <c r="AL23" s="1343">
        <f t="shared" si="15"/>
        <v>0.7847222222222221</v>
      </c>
      <c r="AM23" s="1233"/>
      <c r="AN23" s="1360">
        <v>0.875</v>
      </c>
      <c r="AO23" s="1343">
        <v>0.86458333333333326</v>
      </c>
      <c r="AP23" s="1255"/>
      <c r="AQ23" s="1216"/>
      <c r="AR23" s="1216"/>
      <c r="AS23" s="1216"/>
      <c r="AU23" s="1360">
        <v>0.95833333333333337</v>
      </c>
      <c r="AV23" s="1233">
        <f t="shared" ref="AV23:AW23" si="16">+AU23+$AT$4</f>
        <v>0.96875</v>
      </c>
      <c r="AW23" s="1343">
        <f t="shared" si="16"/>
        <v>0.97916666666666663</v>
      </c>
    </row>
    <row r="24" spans="1:49" ht="21" thickBot="1" x14ac:dyDescent="0.3">
      <c r="A24" s="1250" t="s">
        <v>271</v>
      </c>
      <c r="B24" s="1251" t="s">
        <v>289</v>
      </c>
      <c r="C24" s="1238"/>
      <c r="D24" s="1227" t="s">
        <v>305</v>
      </c>
      <c r="E24" s="1231"/>
      <c r="F24" s="1230">
        <v>0.61458333333333337</v>
      </c>
      <c r="G24" s="1228"/>
      <c r="I24" s="38"/>
      <c r="J24" s="38"/>
      <c r="K24" s="38"/>
      <c r="L24" s="38"/>
      <c r="M24" s="1228"/>
      <c r="N24" s="1228"/>
      <c r="O24" s="1228"/>
      <c r="P24" s="1228"/>
      <c r="Q24" s="1228"/>
      <c r="R24" s="1228"/>
      <c r="S24" s="1228"/>
      <c r="T24" s="1228"/>
      <c r="U24" s="1228"/>
      <c r="V24" s="3"/>
      <c r="W24" s="3"/>
      <c r="Z24" s="1226"/>
      <c r="AA24" s="3"/>
      <c r="AB24" s="3"/>
      <c r="AD24" s="3" t="s">
        <v>339</v>
      </c>
      <c r="AE24" s="3"/>
      <c r="AF24" s="1252">
        <v>0.84722222222222221</v>
      </c>
      <c r="AG24" s="1253">
        <f t="shared" si="2"/>
        <v>0.85763888888888884</v>
      </c>
      <c r="AH24" s="1232"/>
      <c r="AI24" s="1306"/>
      <c r="AJ24" s="1342">
        <v>0.79166666666666663</v>
      </c>
      <c r="AK24" s="1233">
        <f t="shared" ref="AK24:AL24" si="17">+AJ24+$AK$4</f>
        <v>0.80208333333333326</v>
      </c>
      <c r="AL24" s="1343">
        <f t="shared" si="17"/>
        <v>0.81249999999999989</v>
      </c>
      <c r="AM24" s="1233"/>
      <c r="AN24" s="1360">
        <v>0.91666666666666663</v>
      </c>
      <c r="AO24" s="1343">
        <v>0.91319444444444442</v>
      </c>
      <c r="AP24" s="1255"/>
      <c r="AQ24" s="1216"/>
      <c r="AR24" s="1216"/>
      <c r="AS24" s="1216"/>
      <c r="AU24" s="1409"/>
      <c r="AV24" s="1404"/>
      <c r="AW24" s="1411"/>
    </row>
    <row r="25" spans="1:49" ht="20.25" x14ac:dyDescent="0.25">
      <c r="A25" s="1250" t="s">
        <v>272</v>
      </c>
      <c r="B25" s="1251" t="s">
        <v>290</v>
      </c>
      <c r="C25" s="26"/>
      <c r="D25" s="1227" t="s">
        <v>306</v>
      </c>
      <c r="E25" s="1231"/>
      <c r="F25" s="1230">
        <v>0.61805555555555558</v>
      </c>
      <c r="G25" s="1228"/>
      <c r="I25" s="38"/>
      <c r="J25" s="38"/>
      <c r="K25" s="38"/>
      <c r="L25" s="38"/>
      <c r="M25" s="1228"/>
      <c r="N25" s="1228"/>
      <c r="O25" s="1228"/>
      <c r="P25" s="1228"/>
      <c r="Q25" s="38"/>
      <c r="R25" s="38"/>
      <c r="S25" s="38"/>
      <c r="T25" s="38"/>
      <c r="U25" s="38"/>
      <c r="V25" s="3"/>
      <c r="W25" s="3"/>
      <c r="Z25" s="1226"/>
      <c r="AA25" s="3"/>
      <c r="AB25" s="3"/>
      <c r="AD25" s="3" t="s">
        <v>340</v>
      </c>
      <c r="AE25" s="3"/>
      <c r="AF25" s="1252">
        <v>0.875</v>
      </c>
      <c r="AG25" s="1253">
        <f t="shared" si="2"/>
        <v>0.88541666666666663</v>
      </c>
      <c r="AH25" s="1232"/>
      <c r="AI25" s="1306"/>
      <c r="AJ25" s="1342">
        <v>0.81944444444444453</v>
      </c>
      <c r="AK25" s="1233">
        <f t="shared" ref="AK25:AL25" si="18">+AJ25+$AK$4</f>
        <v>0.82986111111111116</v>
      </c>
      <c r="AL25" s="1343">
        <f t="shared" si="18"/>
        <v>0.84027777777777779</v>
      </c>
      <c r="AM25" s="1233"/>
      <c r="AN25" s="1360">
        <v>0.95833333333333337</v>
      </c>
      <c r="AO25" s="1343">
        <v>0.97569444444444442</v>
      </c>
      <c r="AP25" s="1255"/>
      <c r="AQ25" s="1216"/>
      <c r="AR25" s="1216"/>
      <c r="AS25" s="1216"/>
    </row>
    <row r="26" spans="1:49" ht="20.25" x14ac:dyDescent="0.25">
      <c r="A26" s="1250"/>
      <c r="B26" s="1251"/>
      <c r="C26" s="26"/>
      <c r="D26" s="1227"/>
      <c r="E26" s="1231"/>
      <c r="F26" s="1230">
        <v>0.625</v>
      </c>
      <c r="G26" s="1228"/>
      <c r="I26" s="38"/>
      <c r="J26" s="38"/>
      <c r="K26" s="38"/>
      <c r="L26" s="38"/>
      <c r="M26" s="1228"/>
      <c r="N26" s="1228"/>
      <c r="O26" s="1228"/>
      <c r="P26" s="1228"/>
      <c r="Q26" s="38"/>
      <c r="R26" s="38"/>
      <c r="S26" s="38"/>
      <c r="T26" s="38"/>
      <c r="U26" s="38"/>
      <c r="V26" s="3"/>
      <c r="W26" s="3"/>
      <c r="Z26" s="1226"/>
      <c r="AA26" s="3"/>
      <c r="AB26" s="3"/>
      <c r="AD26" s="3" t="s">
        <v>314</v>
      </c>
      <c r="AE26" s="3"/>
      <c r="AF26" s="1252">
        <v>0.93055555555555547</v>
      </c>
      <c r="AG26" s="1253">
        <f t="shared" si="2"/>
        <v>0.9409722222222221</v>
      </c>
      <c r="AH26" s="1232"/>
      <c r="AI26" s="1418"/>
      <c r="AJ26" s="1430"/>
      <c r="AK26" s="1358"/>
      <c r="AL26" s="1359"/>
      <c r="AM26" s="1233"/>
      <c r="AN26" s="1360"/>
      <c r="AO26" s="1343"/>
      <c r="AP26" s="1255"/>
      <c r="AQ26" s="1216"/>
      <c r="AR26" s="1216"/>
      <c r="AS26" s="1216"/>
    </row>
    <row r="27" spans="1:49" ht="21" thickBot="1" x14ac:dyDescent="0.3">
      <c r="A27" s="1241"/>
      <c r="B27" s="1242"/>
      <c r="C27" s="1242"/>
      <c r="D27" s="1242"/>
      <c r="E27" s="1402"/>
      <c r="F27" s="1230" t="s">
        <v>234</v>
      </c>
      <c r="G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"/>
      <c r="W27" s="3"/>
      <c r="Z27" s="1226"/>
      <c r="AA27" s="3"/>
      <c r="AB27" s="3"/>
      <c r="AD27" s="3" t="s">
        <v>341</v>
      </c>
      <c r="AE27" s="3"/>
      <c r="AF27" s="1252">
        <v>0.97222222222222221</v>
      </c>
      <c r="AG27" s="1253">
        <f t="shared" si="2"/>
        <v>0.98263888888888884</v>
      </c>
      <c r="AH27" s="1232"/>
      <c r="AI27" s="1418"/>
      <c r="AJ27" s="1430"/>
      <c r="AK27" s="1358"/>
      <c r="AL27" s="1359"/>
      <c r="AM27" s="1233"/>
      <c r="AN27" s="1360"/>
      <c r="AO27" s="1343"/>
      <c r="AP27" s="1255"/>
      <c r="AQ27" s="1216"/>
      <c r="AR27" s="1216"/>
      <c r="AS27" s="1216"/>
    </row>
    <row r="28" spans="1:49" ht="20.25" x14ac:dyDescent="0.25">
      <c r="A28" s="3"/>
      <c r="B28" s="3"/>
      <c r="C28" s="3"/>
      <c r="D28" s="3"/>
      <c r="E28" s="3"/>
      <c r="F28" s="1230">
        <v>0.63541666666666663</v>
      </c>
      <c r="G28" s="38"/>
      <c r="M28" s="38"/>
      <c r="N28" s="38"/>
      <c r="O28" s="38"/>
      <c r="P28" s="38"/>
      <c r="Q28" s="38"/>
      <c r="R28" s="38"/>
      <c r="S28" s="38"/>
      <c r="T28" s="38"/>
      <c r="U28" s="38"/>
      <c r="V28" s="3"/>
      <c r="W28" s="3"/>
      <c r="Z28" s="1226"/>
      <c r="AA28" s="3"/>
      <c r="AB28" s="3"/>
      <c r="AD28" s="3" t="s">
        <v>342</v>
      </c>
      <c r="AE28" s="3"/>
      <c r="AF28" s="1252"/>
      <c r="AG28" s="1253"/>
      <c r="AH28" s="1232"/>
      <c r="AI28" s="1306"/>
      <c r="AJ28" s="1342">
        <v>0.93055555555555547</v>
      </c>
      <c r="AK28" s="1233">
        <f t="shared" ref="AK28:AL28" si="19">+AJ28+$AK$4</f>
        <v>0.9409722222222221</v>
      </c>
      <c r="AL28" s="1343">
        <f t="shared" si="19"/>
        <v>0.95138888888888873</v>
      </c>
      <c r="AM28" s="1233"/>
      <c r="AN28" s="1360"/>
      <c r="AO28" s="1343"/>
      <c r="AP28" s="1255"/>
      <c r="AQ28" s="1216"/>
      <c r="AR28" s="1216"/>
      <c r="AS28" s="1216"/>
    </row>
    <row r="29" spans="1:49" ht="21" thickBot="1" x14ac:dyDescent="0.3">
      <c r="A29" s="3"/>
      <c r="B29" s="3"/>
      <c r="C29" s="3"/>
      <c r="D29" s="3"/>
      <c r="E29" s="3"/>
      <c r="F29" s="1230" t="s">
        <v>235</v>
      </c>
      <c r="G29" s="38"/>
      <c r="M29" s="38"/>
      <c r="N29" s="38"/>
      <c r="O29" s="38"/>
      <c r="P29" s="38"/>
      <c r="Q29" s="38"/>
      <c r="R29" s="38"/>
      <c r="S29" s="38"/>
      <c r="T29" s="38"/>
      <c r="U29" s="38"/>
      <c r="V29" s="3"/>
      <c r="W29" s="3"/>
      <c r="Z29" s="1226"/>
      <c r="AA29" s="3"/>
      <c r="AB29" s="3"/>
      <c r="AD29" s="3" t="s">
        <v>343</v>
      </c>
      <c r="AE29" s="3"/>
      <c r="AF29" s="1252"/>
      <c r="AG29" s="1253"/>
      <c r="AH29" s="1232"/>
      <c r="AI29" s="1306"/>
      <c r="AJ29" s="1342">
        <v>0.97222222222222221</v>
      </c>
      <c r="AK29" s="1233">
        <f t="shared" ref="AK29:AL29" si="20">+AJ29+$AK$4</f>
        <v>0.98263888888888884</v>
      </c>
      <c r="AL29" s="1343">
        <f t="shared" si="20"/>
        <v>0.99305555555555547</v>
      </c>
      <c r="AM29" s="1233"/>
      <c r="AN29" s="1419"/>
      <c r="AO29" s="1351"/>
      <c r="AP29" s="1255"/>
    </row>
    <row r="30" spans="1:49" ht="21" thickBot="1" x14ac:dyDescent="0.3">
      <c r="A30" s="3"/>
      <c r="B30" s="3"/>
      <c r="C30" s="3"/>
      <c r="D30" s="3"/>
      <c r="E30" s="3"/>
      <c r="F30" s="1230" t="s">
        <v>182</v>
      </c>
      <c r="G30" s="38"/>
      <c r="M30" s="38"/>
      <c r="N30" s="38"/>
      <c r="O30" s="38"/>
      <c r="P30" s="38"/>
      <c r="W30" s="3"/>
      <c r="Z30" s="1226"/>
      <c r="AA30" s="3"/>
      <c r="AB30" s="3"/>
      <c r="AD30" s="3" t="s">
        <v>262</v>
      </c>
      <c r="AE30" s="3"/>
      <c r="AF30" s="1252"/>
      <c r="AG30" s="1253"/>
      <c r="AH30" s="1232"/>
      <c r="AI30" s="1409"/>
      <c r="AJ30" s="1410"/>
      <c r="AK30" s="1410"/>
      <c r="AL30" s="1411"/>
      <c r="AM30" s="1238"/>
      <c r="AN30" s="1255"/>
      <c r="AO30" s="1255"/>
      <c r="AP30" s="1255"/>
    </row>
    <row r="31" spans="1:49" ht="20.25" x14ac:dyDescent="0.25">
      <c r="A31" s="3"/>
      <c r="B31" s="3"/>
      <c r="C31" s="3"/>
      <c r="D31" s="3"/>
      <c r="E31" s="3"/>
      <c r="F31" s="1230">
        <v>0.65277777777777779</v>
      </c>
      <c r="G31" s="38"/>
      <c r="M31" s="38"/>
      <c r="N31" s="38"/>
      <c r="O31" s="38"/>
      <c r="P31" s="38"/>
      <c r="W31" s="3"/>
      <c r="Z31" s="1226"/>
      <c r="AA31" s="3"/>
      <c r="AB31" s="3"/>
      <c r="AD31" s="3" t="s">
        <v>344</v>
      </c>
      <c r="AE31" s="3"/>
      <c r="AF31" s="1252"/>
      <c r="AG31" s="1253"/>
      <c r="AH31" s="1232"/>
      <c r="AJ31" s="1255"/>
      <c r="AK31" s="1255"/>
      <c r="AL31" s="1255"/>
      <c r="AM31" s="1255"/>
      <c r="AN31" s="1255"/>
      <c r="AO31" s="1255"/>
      <c r="AP31" s="1255"/>
    </row>
    <row r="32" spans="1:49" ht="20.25" x14ac:dyDescent="0.25">
      <c r="A32" s="3"/>
      <c r="B32" s="3"/>
      <c r="C32" s="3"/>
      <c r="D32" s="3"/>
      <c r="E32" s="3"/>
      <c r="F32" s="1230" t="s">
        <v>236</v>
      </c>
      <c r="AD32" s="1412">
        <v>0.58333333333333337</v>
      </c>
      <c r="AF32" s="1252"/>
      <c r="AG32" s="1253"/>
      <c r="AH32" s="1232"/>
      <c r="AJ32" s="1255"/>
      <c r="AK32" s="1255"/>
      <c r="AL32" s="1255"/>
      <c r="AM32" s="1255"/>
      <c r="AN32" s="1255"/>
      <c r="AO32" s="1255"/>
      <c r="AP32" s="1255"/>
    </row>
    <row r="33" spans="6:42" ht="20.25" x14ac:dyDescent="0.25">
      <c r="F33" s="1230">
        <v>0.66319444444444442</v>
      </c>
      <c r="AD33" s="1412">
        <v>0.59375</v>
      </c>
      <c r="AF33" s="1252"/>
      <c r="AG33" s="1253"/>
      <c r="AH33" s="1232"/>
      <c r="AJ33" s="1255"/>
      <c r="AK33" s="1255"/>
      <c r="AL33" s="1255"/>
      <c r="AM33" s="1255"/>
      <c r="AN33" s="1255"/>
      <c r="AO33" s="1255"/>
      <c r="AP33" s="1255"/>
    </row>
    <row r="34" spans="6:42" ht="20.25" x14ac:dyDescent="0.25">
      <c r="F34" s="1230" t="s">
        <v>183</v>
      </c>
      <c r="AD34" s="1412">
        <v>0.60416666666666663</v>
      </c>
      <c r="AF34" s="1252"/>
      <c r="AG34" s="1253"/>
      <c r="AH34" s="1232"/>
      <c r="AJ34" s="1255"/>
      <c r="AK34" s="1255"/>
      <c r="AL34" s="1255"/>
      <c r="AM34" s="1255"/>
      <c r="AN34" s="1255"/>
      <c r="AO34" s="1255"/>
      <c r="AP34" s="1255"/>
    </row>
    <row r="35" spans="6:42" ht="20.25" x14ac:dyDescent="0.25">
      <c r="F35" s="1230">
        <v>0.67361111111111116</v>
      </c>
      <c r="AD35" s="1412">
        <v>0.61458333333333337</v>
      </c>
      <c r="AF35" s="1252"/>
      <c r="AG35" s="1253"/>
      <c r="AH35" s="1232"/>
      <c r="AJ35" s="1255"/>
      <c r="AK35" s="1255"/>
      <c r="AL35" s="1255"/>
      <c r="AM35" s="1255"/>
      <c r="AN35" s="1255"/>
      <c r="AO35" s="1255"/>
      <c r="AP35" s="1255"/>
    </row>
    <row r="36" spans="6:42" ht="20.25" x14ac:dyDescent="0.25">
      <c r="F36" s="1230" t="s">
        <v>238</v>
      </c>
      <c r="AD36" s="1412">
        <v>0.625</v>
      </c>
      <c r="AF36" s="1252"/>
      <c r="AG36" s="1253"/>
      <c r="AH36" s="1232"/>
      <c r="AJ36" s="1255"/>
      <c r="AK36" s="1255"/>
      <c r="AL36" s="1255"/>
      <c r="AM36" s="1255"/>
      <c r="AN36" s="1255"/>
      <c r="AO36" s="1255"/>
      <c r="AP36" s="1255"/>
    </row>
    <row r="37" spans="6:42" ht="20.25" x14ac:dyDescent="0.25">
      <c r="F37" s="1230">
        <v>0.68402777777777779</v>
      </c>
      <c r="AD37" s="1412">
        <v>0.63541666666666663</v>
      </c>
      <c r="AF37" s="1252"/>
      <c r="AG37" s="1253"/>
      <c r="AH37" s="1232"/>
      <c r="AJ37" s="1255"/>
      <c r="AK37" s="1255"/>
      <c r="AL37" s="1255"/>
      <c r="AM37" s="1255"/>
      <c r="AP37" s="1255"/>
    </row>
    <row r="38" spans="6:42" ht="20.25" x14ac:dyDescent="0.25">
      <c r="F38" s="1230">
        <v>0.69444444444444453</v>
      </c>
      <c r="AD38" s="1412">
        <v>0.64583333333333337</v>
      </c>
      <c r="AF38" s="1252"/>
      <c r="AG38" s="1253"/>
      <c r="AH38" s="1232"/>
      <c r="AP38" s="1255"/>
    </row>
    <row r="39" spans="6:42" ht="20.25" x14ac:dyDescent="0.25">
      <c r="AD39" s="1412">
        <v>0.65625</v>
      </c>
      <c r="AF39" s="1252"/>
      <c r="AG39" s="1253"/>
      <c r="AH39" s="1232"/>
      <c r="AP39" s="1255"/>
    </row>
    <row r="40" spans="6:42" ht="20.25" x14ac:dyDescent="0.25">
      <c r="AD40" s="1412">
        <v>0.66666666666666663</v>
      </c>
      <c r="AF40" s="1252"/>
      <c r="AG40" s="1253"/>
      <c r="AH40" s="1232"/>
      <c r="AP40" s="1255"/>
    </row>
    <row r="41" spans="6:42" ht="20.25" x14ac:dyDescent="0.25">
      <c r="AD41" s="1412">
        <v>0.67708333333333337</v>
      </c>
      <c r="AF41" s="1252"/>
      <c r="AG41" s="1253"/>
      <c r="AH41" s="1232"/>
    </row>
    <row r="42" spans="6:42" ht="20.25" x14ac:dyDescent="0.25">
      <c r="AD42" s="1412">
        <v>0.6875</v>
      </c>
      <c r="AF42" s="1252"/>
      <c r="AG42" s="1253"/>
      <c r="AH42" s="1232"/>
    </row>
    <row r="43" spans="6:42" ht="15.75" thickBot="1" x14ac:dyDescent="0.3">
      <c r="AD43" s="1412">
        <v>0.69791666666666663</v>
      </c>
      <c r="AF43" s="1409"/>
      <c r="AG43" s="1411"/>
      <c r="AH43" s="1238"/>
    </row>
    <row r="44" spans="6:42" x14ac:dyDescent="0.25">
      <c r="AD44" s="1412">
        <v>0.71875</v>
      </c>
    </row>
    <row r="45" spans="6:42" x14ac:dyDescent="0.25">
      <c r="AD45" s="1412">
        <v>0.72916666666666663</v>
      </c>
    </row>
    <row r="46" spans="6:42" x14ac:dyDescent="0.25">
      <c r="AD46" s="1412">
        <v>0.73958333333333337</v>
      </c>
    </row>
    <row r="47" spans="6:42" x14ac:dyDescent="0.25">
      <c r="AD47" s="1412">
        <v>0.75</v>
      </c>
    </row>
    <row r="48" spans="6:42" x14ac:dyDescent="0.25">
      <c r="AD48" s="1412">
        <v>0.76388888888888884</v>
      </c>
    </row>
    <row r="49" spans="30:30" x14ac:dyDescent="0.25">
      <c r="AD49" s="1412">
        <v>0.77777777777777779</v>
      </c>
    </row>
    <row r="50" spans="30:30" x14ac:dyDescent="0.25">
      <c r="AD50" s="1412">
        <v>0.79166666666666663</v>
      </c>
    </row>
    <row r="51" spans="30:30" x14ac:dyDescent="0.25">
      <c r="AD51" s="1412">
        <v>0.8125</v>
      </c>
    </row>
    <row r="52" spans="30:30" x14ac:dyDescent="0.25">
      <c r="AD52" s="1412">
        <v>0.83333333333333337</v>
      </c>
    </row>
    <row r="53" spans="30:30" x14ac:dyDescent="0.25">
      <c r="AD53" s="1412">
        <v>0.86111111111111116</v>
      </c>
    </row>
    <row r="54" spans="30:30" x14ac:dyDescent="0.25">
      <c r="AD54" s="1412">
        <v>0.88888888888888884</v>
      </c>
    </row>
    <row r="55" spans="30:30" x14ac:dyDescent="0.25">
      <c r="AD55" s="1412">
        <v>0.91666666666666663</v>
      </c>
    </row>
    <row r="56" spans="30:30" x14ac:dyDescent="0.25">
      <c r="AD56" s="1412">
        <v>0.96180555555555547</v>
      </c>
    </row>
    <row r="57" spans="30:30" x14ac:dyDescent="0.25">
      <c r="AD57" s="1412">
        <v>0.98958333333333337</v>
      </c>
    </row>
  </sheetData>
  <sortState ref="AN8:AO29">
    <sortCondition ref="AN8"/>
  </sortState>
  <mergeCells count="4">
    <mergeCell ref="AF4:AG4"/>
    <mergeCell ref="AN4:AO4"/>
    <mergeCell ref="AF5:AG5"/>
    <mergeCell ref="AN5:AO5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7"/>
  <sheetViews>
    <sheetView showGridLines="0" workbookViewId="0">
      <selection activeCell="AD11" sqref="AD11:AE11"/>
    </sheetView>
  </sheetViews>
  <sheetFormatPr defaultColWidth="9.140625" defaultRowHeight="15" x14ac:dyDescent="0.25"/>
  <cols>
    <col min="1" max="5" width="9.140625" style="1216"/>
    <col min="6" max="6" width="14" style="1230" hidden="1" customWidth="1"/>
    <col min="7" max="7" width="9.140625" style="1378" hidden="1" customWidth="1"/>
    <col min="8" max="8" width="9.140625" style="1255" hidden="1" customWidth="1"/>
    <col min="9" max="9" width="9.140625" style="1378" hidden="1" customWidth="1"/>
    <col min="10" max="10" width="14" style="1378" hidden="1" customWidth="1"/>
    <col min="11" max="11" width="9.140625" style="1378" hidden="1" customWidth="1"/>
    <col min="12" max="12" width="3.28515625" style="1378" hidden="1" customWidth="1"/>
    <col min="13" max="13" width="9.140625" style="1378" hidden="1" customWidth="1"/>
    <col min="14" max="14" width="14" style="1378" hidden="1" customWidth="1"/>
    <col min="15" max="19" width="9.140625" style="1378" hidden="1" customWidth="1"/>
    <col min="20" max="20" width="14" style="1378" hidden="1" customWidth="1"/>
    <col min="21" max="21" width="10.28515625" style="1378" hidden="1" customWidth="1"/>
    <col min="22" max="22" width="3.28515625" style="1216" hidden="1" customWidth="1"/>
    <col min="23" max="23" width="10.7109375" style="1216" customWidth="1"/>
    <col min="24" max="24" width="9.140625" style="1230" customWidth="1"/>
    <col min="25" max="28" width="9.140625" style="1216" customWidth="1"/>
    <col min="29" max="29" width="3.85546875" style="1243" customWidth="1"/>
    <col min="30" max="30" width="10.85546875" style="1216" customWidth="1"/>
    <col min="31" max="31" width="3.85546875" style="1216" customWidth="1"/>
    <col min="32" max="32" width="18" style="1216" customWidth="1"/>
    <col min="33" max="33" width="14" style="1216" customWidth="1"/>
    <col min="34" max="34" width="9.7109375" style="1216" customWidth="1"/>
    <col min="35" max="35" width="2" style="1216" customWidth="1"/>
    <col min="36" max="42" width="9.140625" style="1216" customWidth="1"/>
    <col min="43" max="44" width="9.140625" style="1255" customWidth="1"/>
    <col min="45" max="45" width="9.140625" style="1413" customWidth="1"/>
    <col min="46" max="16384" width="9.140625" style="1216"/>
  </cols>
  <sheetData>
    <row r="1" spans="1:49" ht="20.25" x14ac:dyDescent="0.25">
      <c r="A1" s="3"/>
      <c r="B1" s="3"/>
      <c r="C1" s="3"/>
      <c r="D1" s="3"/>
      <c r="E1" s="3"/>
      <c r="F1" s="38" t="s">
        <v>224</v>
      </c>
      <c r="G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"/>
      <c r="W1" s="3"/>
      <c r="Z1" s="1226"/>
      <c r="AA1" s="3"/>
      <c r="AB1" s="3"/>
      <c r="AD1" s="3"/>
      <c r="AE1" s="3"/>
      <c r="AF1" s="1228"/>
      <c r="AG1" s="3"/>
      <c r="AH1" s="3"/>
    </row>
    <row r="2" spans="1:49" ht="21" thickBot="1" x14ac:dyDescent="0.3">
      <c r="A2" s="3"/>
      <c r="B2" s="3"/>
      <c r="C2" s="3"/>
      <c r="D2" s="3"/>
      <c r="E2" s="3"/>
      <c r="F2" s="38" t="s">
        <v>225</v>
      </c>
      <c r="G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"/>
      <c r="W2" s="3"/>
      <c r="Z2" s="1226"/>
      <c r="AA2" s="3"/>
      <c r="AB2" s="3"/>
      <c r="AD2" s="3"/>
      <c r="AE2" s="3"/>
      <c r="AF2" s="1228"/>
      <c r="AG2" s="3"/>
      <c r="AH2" s="3"/>
    </row>
    <row r="3" spans="1:49" ht="21" thickBot="1" x14ac:dyDescent="0.3">
      <c r="A3" s="1244"/>
      <c r="B3" s="1245"/>
      <c r="C3" s="1234"/>
      <c r="D3" s="1234"/>
      <c r="E3" s="1376"/>
      <c r="F3" s="1230" t="s">
        <v>226</v>
      </c>
      <c r="G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"/>
      <c r="W3" s="3"/>
      <c r="Z3" s="1226"/>
      <c r="AA3" s="3"/>
      <c r="AB3" s="3"/>
      <c r="AD3" s="3"/>
      <c r="AE3" s="3"/>
      <c r="AF3" s="1228"/>
      <c r="AG3" s="3"/>
      <c r="AH3" s="3"/>
      <c r="AJ3" s="1377"/>
      <c r="AK3" s="1307">
        <v>3</v>
      </c>
    </row>
    <row r="4" spans="1:49" ht="21" thickBot="1" x14ac:dyDescent="0.3">
      <c r="A4" s="1246" t="s">
        <v>291</v>
      </c>
      <c r="B4" s="1247"/>
      <c r="C4" s="26"/>
      <c r="D4" s="26"/>
      <c r="E4" s="1231"/>
      <c r="F4" s="1230" t="s">
        <v>114</v>
      </c>
      <c r="G4" s="38"/>
      <c r="I4" s="38"/>
      <c r="J4" s="38"/>
      <c r="K4" s="127" t="s">
        <v>351</v>
      </c>
      <c r="L4" s="38"/>
      <c r="M4" s="38"/>
      <c r="O4" s="127" t="s">
        <v>352</v>
      </c>
      <c r="P4" s="38"/>
      <c r="Q4" s="1369"/>
      <c r="R4" s="1369"/>
      <c r="S4" s="1369"/>
      <c r="T4" s="1369"/>
      <c r="U4" s="1379" t="s">
        <v>353</v>
      </c>
      <c r="V4" s="26"/>
      <c r="AD4" s="3" t="s">
        <v>345</v>
      </c>
      <c r="AE4" s="3"/>
      <c r="AF4" s="2506" t="s">
        <v>374</v>
      </c>
      <c r="AG4" s="2507"/>
      <c r="AH4" s="1232"/>
      <c r="AI4" s="1380"/>
      <c r="AJ4" s="1381"/>
      <c r="AK4" s="1382">
        <v>1.0416666666666666E-2</v>
      </c>
      <c r="AL4" s="1383"/>
      <c r="AM4" s="1238"/>
      <c r="AN4" s="2510" t="s">
        <v>375</v>
      </c>
      <c r="AO4" s="2511"/>
      <c r="AR4" s="1307">
        <v>73</v>
      </c>
      <c r="AT4" s="1377">
        <v>1.0416666666666666E-2</v>
      </c>
      <c r="AV4" s="1307">
        <v>73</v>
      </c>
    </row>
    <row r="5" spans="1:49" ht="21" thickBot="1" x14ac:dyDescent="0.3">
      <c r="A5" s="1235"/>
      <c r="B5" s="26"/>
      <c r="C5" s="1238"/>
      <c r="D5" s="1248" t="s">
        <v>322</v>
      </c>
      <c r="E5" s="1231"/>
      <c r="F5" s="1230" t="s">
        <v>227</v>
      </c>
      <c r="G5" s="1384"/>
      <c r="H5" s="1385"/>
      <c r="I5" s="1386"/>
      <c r="J5" s="1386"/>
      <c r="K5" s="1386"/>
      <c r="L5" s="1387"/>
      <c r="M5" s="1384"/>
      <c r="N5" s="1386"/>
      <c r="O5" s="1386"/>
      <c r="P5" s="1387"/>
      <c r="Q5" s="1384"/>
      <c r="R5" s="1386"/>
      <c r="S5" s="1386"/>
      <c r="T5" s="1386"/>
      <c r="U5" s="1386"/>
      <c r="V5" s="1376"/>
      <c r="W5" s="1388" t="s">
        <v>102</v>
      </c>
      <c r="X5" s="1389"/>
      <c r="Y5" s="1381"/>
      <c r="Z5" s="1390" t="s">
        <v>307</v>
      </c>
      <c r="AA5" s="1234"/>
      <c r="AB5" s="1376"/>
      <c r="AD5" s="3" t="s">
        <v>346</v>
      </c>
      <c r="AE5" s="3"/>
      <c r="AF5" s="2508" t="s">
        <v>348</v>
      </c>
      <c r="AG5" s="2509"/>
      <c r="AH5" s="1232"/>
      <c r="AI5" s="1306"/>
      <c r="AJ5" s="1238"/>
      <c r="AK5" s="1391"/>
      <c r="AL5" s="1392"/>
      <c r="AM5" s="1393"/>
      <c r="AN5" s="2512" t="s">
        <v>367</v>
      </c>
      <c r="AO5" s="2513"/>
      <c r="AQ5" s="1415" t="s">
        <v>365</v>
      </c>
      <c r="AR5" s="1416" t="s">
        <v>29</v>
      </c>
      <c r="AS5" s="1417" t="s">
        <v>365</v>
      </c>
      <c r="AU5" s="1415" t="s">
        <v>365</v>
      </c>
      <c r="AV5" s="1416" t="s">
        <v>29</v>
      </c>
      <c r="AW5" s="1417" t="s">
        <v>365</v>
      </c>
    </row>
    <row r="6" spans="1:49" x14ac:dyDescent="0.25">
      <c r="A6" s="1249" t="s">
        <v>292</v>
      </c>
      <c r="B6" s="1248" t="s">
        <v>293</v>
      </c>
      <c r="C6" s="1238"/>
      <c r="D6" s="1238" t="s">
        <v>324</v>
      </c>
      <c r="E6" s="1239"/>
      <c r="F6" s="1230" t="s">
        <v>41</v>
      </c>
      <c r="G6" s="1394"/>
      <c r="H6" s="1304" t="s">
        <v>325</v>
      </c>
      <c r="I6" s="1305" t="s">
        <v>354</v>
      </c>
      <c r="J6" s="1305" t="s">
        <v>355</v>
      </c>
      <c r="K6" s="1395"/>
      <c r="L6" s="1396"/>
      <c r="M6" s="1305" t="s">
        <v>354</v>
      </c>
      <c r="N6" s="1305" t="s">
        <v>355</v>
      </c>
      <c r="O6" s="1395"/>
      <c r="P6" s="1396"/>
      <c r="Q6" s="1394"/>
      <c r="R6" s="1395"/>
      <c r="S6" s="1305" t="s">
        <v>354</v>
      </c>
      <c r="T6" s="1305" t="s">
        <v>355</v>
      </c>
      <c r="U6" s="1395"/>
      <c r="V6" s="1239"/>
      <c r="W6" s="1235" t="s">
        <v>349</v>
      </c>
      <c r="X6" s="1236" t="s">
        <v>350</v>
      </c>
      <c r="Y6" s="1238"/>
      <c r="Z6" s="26"/>
      <c r="AA6" s="26"/>
      <c r="AB6" s="1231"/>
      <c r="AE6" s="3"/>
      <c r="AF6" s="1256" t="s">
        <v>365</v>
      </c>
      <c r="AG6" s="1257" t="s">
        <v>83</v>
      </c>
      <c r="AH6" s="1305"/>
      <c r="AI6" s="1306"/>
      <c r="AJ6" s="1238"/>
      <c r="AK6" s="1238"/>
      <c r="AL6" s="1239"/>
      <c r="AM6" s="1238"/>
      <c r="AN6" s="1421"/>
      <c r="AO6" s="1422"/>
      <c r="AQ6" s="1306"/>
      <c r="AR6" s="1238"/>
      <c r="AS6" s="1239"/>
      <c r="AU6" s="1306"/>
      <c r="AV6" s="1238"/>
      <c r="AW6" s="1239"/>
    </row>
    <row r="7" spans="1:49" ht="20.25" x14ac:dyDescent="0.25">
      <c r="A7" s="1240" t="s">
        <v>254</v>
      </c>
      <c r="B7" s="1227" t="s">
        <v>273</v>
      </c>
      <c r="C7" s="1238"/>
      <c r="D7" s="1232" t="s">
        <v>163</v>
      </c>
      <c r="E7" s="1231"/>
      <c r="F7" s="1230" t="s">
        <v>229</v>
      </c>
      <c r="G7" s="1252">
        <v>0.24652777777777779</v>
      </c>
      <c r="H7" s="1397">
        <v>1827</v>
      </c>
      <c r="I7" s="1232">
        <v>0.25694444444444448</v>
      </c>
      <c r="J7" s="1232">
        <v>0.26736111111111116</v>
      </c>
      <c r="K7" s="1233">
        <v>0.27777777777777785</v>
      </c>
      <c r="L7" s="1253"/>
      <c r="M7" s="1252">
        <v>0.2673611111111111</v>
      </c>
      <c r="N7" s="1232">
        <v>0.27777777777777785</v>
      </c>
      <c r="O7" s="1233">
        <v>0.28819444444444453</v>
      </c>
      <c r="P7" s="1253"/>
      <c r="Q7" s="1252">
        <v>0.2638888888888889</v>
      </c>
      <c r="R7" s="1397">
        <v>1827</v>
      </c>
      <c r="S7" s="1232">
        <v>0.27777777777777785</v>
      </c>
      <c r="T7" s="1232">
        <v>0.28819444444444453</v>
      </c>
      <c r="U7" s="1233">
        <v>0.29861111111111122</v>
      </c>
      <c r="V7" s="1253"/>
      <c r="W7" s="1306"/>
      <c r="X7" s="1236"/>
      <c r="Y7" s="1238"/>
      <c r="Z7" s="1238"/>
      <c r="AA7" s="1238"/>
      <c r="AB7" s="1239"/>
      <c r="AD7" s="3"/>
      <c r="AE7" s="3"/>
      <c r="AF7" s="1252">
        <v>0.32291666666666669</v>
      </c>
      <c r="AG7" s="1253">
        <f>+AF7+$AK$4</f>
        <v>0.33333333333333337</v>
      </c>
      <c r="AH7" s="1232"/>
      <c r="AI7" s="1306"/>
      <c r="AJ7" s="1304" t="s">
        <v>357</v>
      </c>
      <c r="AK7" s="1304" t="s">
        <v>358</v>
      </c>
      <c r="AL7" s="1341" t="s">
        <v>357</v>
      </c>
      <c r="AM7" s="1304"/>
      <c r="AN7" s="1256" t="s">
        <v>365</v>
      </c>
      <c r="AO7" s="1257" t="s">
        <v>324</v>
      </c>
      <c r="AP7" s="1255"/>
      <c r="AQ7" s="1360"/>
      <c r="AR7" s="1233">
        <f t="shared" ref="AR7:AS9" si="0">+AQ7+$AT$4</f>
        <v>1.0416666666666666E-2</v>
      </c>
      <c r="AS7" s="1343">
        <f t="shared" si="0"/>
        <v>2.0833333333333332E-2</v>
      </c>
      <c r="AU7" s="1360">
        <v>0.31944444444444448</v>
      </c>
      <c r="AV7" s="1233">
        <f>+AU7+$AT$4</f>
        <v>0.32986111111111116</v>
      </c>
      <c r="AW7" s="1343">
        <f>+AV7+$AT$4</f>
        <v>0.34027777777777785</v>
      </c>
    </row>
    <row r="8" spans="1:49" ht="20.25" x14ac:dyDescent="0.25">
      <c r="A8" s="1240" t="s">
        <v>255</v>
      </c>
      <c r="B8" s="1227" t="s">
        <v>274</v>
      </c>
      <c r="C8" s="1238"/>
      <c r="D8" s="1232" t="s">
        <v>296</v>
      </c>
      <c r="E8" s="1231"/>
      <c r="F8" s="1230" t="s">
        <v>230</v>
      </c>
      <c r="G8" s="1394"/>
      <c r="H8" s="1397"/>
      <c r="I8" s="1232">
        <v>0.28819444444444453</v>
      </c>
      <c r="J8" s="1232">
        <v>0.29861111111111122</v>
      </c>
      <c r="K8" s="1233">
        <v>0.3090277777777779</v>
      </c>
      <c r="L8" s="1253"/>
      <c r="M8" s="1252">
        <v>0.2986111111111111</v>
      </c>
      <c r="N8" s="1232">
        <v>0.30902777777777779</v>
      </c>
      <c r="O8" s="1233">
        <v>0.31944444444444448</v>
      </c>
      <c r="P8" s="1253"/>
      <c r="Q8" s="1252"/>
      <c r="R8" s="1232"/>
      <c r="S8" s="1232">
        <v>0.30902777777777779</v>
      </c>
      <c r="T8" s="1232">
        <v>0.31944444444444448</v>
      </c>
      <c r="U8" s="1233">
        <v>0.32986111111111116</v>
      </c>
      <c r="V8" s="1253"/>
      <c r="W8" s="1240"/>
      <c r="X8" s="1236"/>
      <c r="Y8" s="1238"/>
      <c r="Z8" s="1227"/>
      <c r="AA8" s="26"/>
      <c r="AB8" s="1231"/>
      <c r="AD8" s="3"/>
      <c r="AE8" s="3"/>
      <c r="AF8" s="1252">
        <v>0.35069444444444442</v>
      </c>
      <c r="AG8" s="1253">
        <f>+AF8+$AK$4</f>
        <v>0.3611111111111111</v>
      </c>
      <c r="AH8" s="1232"/>
      <c r="AI8" s="1306"/>
      <c r="AJ8" s="1342">
        <v>0.32291666666666669</v>
      </c>
      <c r="AK8" s="1233">
        <f>+AJ8+$AK$4</f>
        <v>0.33333333333333337</v>
      </c>
      <c r="AL8" s="1343">
        <f>+AK8+$AK$4</f>
        <v>0.34375000000000006</v>
      </c>
      <c r="AM8" s="1233"/>
      <c r="AN8" s="1360">
        <v>0.31944444444444448</v>
      </c>
      <c r="AO8" s="1343">
        <f>+AN8+$AT$4</f>
        <v>0.32986111111111116</v>
      </c>
      <c r="AP8" s="1255"/>
      <c r="AQ8" s="1360"/>
      <c r="AR8" s="1233">
        <f t="shared" si="0"/>
        <v>1.0416666666666666E-2</v>
      </c>
      <c r="AS8" s="1343">
        <f t="shared" si="0"/>
        <v>2.0833333333333332E-2</v>
      </c>
      <c r="AU8" s="1360">
        <v>0.3611111111111111</v>
      </c>
      <c r="AV8" s="1233">
        <f t="shared" ref="AV8:AW8" si="1">+AU8+$AT$4</f>
        <v>0.37152777777777779</v>
      </c>
      <c r="AW8" s="1343">
        <f t="shared" si="1"/>
        <v>0.38194444444444448</v>
      </c>
    </row>
    <row r="9" spans="1:49" ht="20.25" x14ac:dyDescent="0.25">
      <c r="A9" s="1240" t="s">
        <v>256</v>
      </c>
      <c r="B9" s="1227" t="s">
        <v>275</v>
      </c>
      <c r="C9" s="1238"/>
      <c r="D9" s="1232" t="s">
        <v>369</v>
      </c>
      <c r="E9" s="1231"/>
      <c r="F9" s="1230" t="s">
        <v>231</v>
      </c>
      <c r="G9" s="1394"/>
      <c r="H9" s="1397"/>
      <c r="I9" s="1232">
        <v>0.31944444444444448</v>
      </c>
      <c r="J9" s="1232">
        <v>0.3298611111111111</v>
      </c>
      <c r="K9" s="1233">
        <v>0.34027777777777779</v>
      </c>
      <c r="L9" s="1253"/>
      <c r="M9" s="1252">
        <v>0.3298611111111111</v>
      </c>
      <c r="N9" s="1232">
        <v>0.34027777777777773</v>
      </c>
      <c r="O9" s="1233">
        <v>0.35069444444444442</v>
      </c>
      <c r="P9" s="1253"/>
      <c r="Q9" s="1252"/>
      <c r="R9" s="1232"/>
      <c r="S9" s="1232">
        <v>0.34027777777777773</v>
      </c>
      <c r="T9" s="1232">
        <v>0.35069444444444442</v>
      </c>
      <c r="U9" s="1233">
        <v>0.3611111111111111</v>
      </c>
      <c r="V9" s="1253" t="s">
        <v>347</v>
      </c>
      <c r="W9" s="1240"/>
      <c r="X9" s="1233"/>
      <c r="Y9" s="1238"/>
      <c r="Z9" s="1227"/>
      <c r="AA9" s="26"/>
      <c r="AB9" s="1231"/>
      <c r="AD9" s="3"/>
      <c r="AE9" s="3"/>
      <c r="AF9" s="1252">
        <v>0.38194444444444442</v>
      </c>
      <c r="AG9" s="1253">
        <f t="shared" ref="AG9:AG21" si="2">+AF9+$AK$4</f>
        <v>0.3923611111111111</v>
      </c>
      <c r="AH9" s="1232"/>
      <c r="AI9" s="1306"/>
      <c r="AJ9" s="1342">
        <v>0.35069444444444442</v>
      </c>
      <c r="AK9" s="1233">
        <f t="shared" ref="AK9:AL11" si="3">+AJ9+$AK$4</f>
        <v>0.3611111111111111</v>
      </c>
      <c r="AL9" s="1343">
        <f t="shared" si="3"/>
        <v>0.37152777777777779</v>
      </c>
      <c r="AM9" s="1233"/>
      <c r="AN9" s="1360">
        <v>0.3611111111111111</v>
      </c>
      <c r="AO9" s="1343">
        <f t="shared" ref="AO9:AO11" si="4">+AN9+$AT$4</f>
        <v>0.37152777777777779</v>
      </c>
      <c r="AP9" s="1255"/>
      <c r="AQ9" s="1360"/>
      <c r="AR9" s="1233">
        <f t="shared" si="0"/>
        <v>1.0416666666666666E-2</v>
      </c>
      <c r="AS9" s="1343">
        <f t="shared" si="0"/>
        <v>2.0833333333333332E-2</v>
      </c>
      <c r="AU9" s="1360">
        <v>0.40277777777777773</v>
      </c>
      <c r="AV9" s="1233">
        <f t="shared" ref="AV9:AW9" si="5">+AU9+$AT$4</f>
        <v>0.41319444444444442</v>
      </c>
      <c r="AW9" s="1343">
        <f t="shared" si="5"/>
        <v>0.4236111111111111</v>
      </c>
    </row>
    <row r="10" spans="1:49" ht="20.25" x14ac:dyDescent="0.25">
      <c r="A10" s="1240" t="s">
        <v>257</v>
      </c>
      <c r="B10" s="1227" t="s">
        <v>276</v>
      </c>
      <c r="C10" s="1238"/>
      <c r="D10" s="1232">
        <v>0.45833333333333331</v>
      </c>
      <c r="E10" s="1231"/>
      <c r="F10" s="1230" t="s">
        <v>130</v>
      </c>
      <c r="G10" s="1252"/>
      <c r="H10" s="1397"/>
      <c r="I10" s="1232">
        <v>0.35416666666666669</v>
      </c>
      <c r="J10" s="1232">
        <v>0.36458333333333331</v>
      </c>
      <c r="K10" s="1233">
        <v>0.375</v>
      </c>
      <c r="L10" s="1253"/>
      <c r="M10" s="1394"/>
      <c r="N10" s="1395"/>
      <c r="O10" s="1233"/>
      <c r="P10" s="1253"/>
      <c r="Q10" s="1252"/>
      <c r="R10" s="1232"/>
      <c r="S10" s="1232">
        <v>0.375</v>
      </c>
      <c r="T10" s="1232">
        <v>0.38541666666666669</v>
      </c>
      <c r="U10" s="1233">
        <v>0.39583333333333337</v>
      </c>
      <c r="V10" s="1253"/>
      <c r="W10" s="1240"/>
      <c r="X10" s="1236"/>
      <c r="Y10" s="1238"/>
      <c r="Z10" s="1227"/>
      <c r="AA10" s="26"/>
      <c r="AB10" s="1231"/>
      <c r="AD10" s="3"/>
      <c r="AE10" s="3"/>
      <c r="AF10" s="1252">
        <v>0.41666666666666669</v>
      </c>
      <c r="AG10" s="1253">
        <f t="shared" si="2"/>
        <v>0.42708333333333337</v>
      </c>
      <c r="AH10" s="1423"/>
      <c r="AI10" s="1344"/>
      <c r="AJ10" s="1342">
        <v>0.38194444444444442</v>
      </c>
      <c r="AK10" s="1233">
        <f t="shared" si="3"/>
        <v>0.3923611111111111</v>
      </c>
      <c r="AL10" s="1343">
        <f t="shared" si="3"/>
        <v>0.40277777777777779</v>
      </c>
      <c r="AM10" s="1233"/>
      <c r="AN10" s="1360">
        <v>0.40277777777777773</v>
      </c>
      <c r="AO10" s="1343">
        <f t="shared" si="4"/>
        <v>0.41319444444444442</v>
      </c>
      <c r="AP10" s="1255"/>
      <c r="AQ10" s="1360"/>
      <c r="AR10" s="1233">
        <f t="shared" ref="AR10:AS10" si="6">+AQ10+$AT$4</f>
        <v>1.0416666666666666E-2</v>
      </c>
      <c r="AS10" s="1343">
        <f t="shared" si="6"/>
        <v>2.0833333333333332E-2</v>
      </c>
      <c r="AU10" s="1360">
        <v>0.44444444444444442</v>
      </c>
      <c r="AV10" s="1233">
        <f t="shared" ref="AV10:AW10" si="7">+AU10+$AT$4</f>
        <v>0.4548611111111111</v>
      </c>
      <c r="AW10" s="1343">
        <f t="shared" si="7"/>
        <v>0.46527777777777779</v>
      </c>
    </row>
    <row r="11" spans="1:49" ht="20.25" x14ac:dyDescent="0.25">
      <c r="A11" s="1240" t="s">
        <v>258</v>
      </c>
      <c r="B11" s="1227" t="s">
        <v>277</v>
      </c>
      <c r="C11" s="1238"/>
      <c r="D11" s="1232" t="s">
        <v>230</v>
      </c>
      <c r="E11" s="1231"/>
      <c r="F11" s="1230" t="s">
        <v>232</v>
      </c>
      <c r="G11" s="1394"/>
      <c r="H11" s="1397"/>
      <c r="I11" s="1232"/>
      <c r="J11" s="1232"/>
      <c r="K11" s="1233"/>
      <c r="L11" s="1253"/>
      <c r="M11" s="1252">
        <v>0.39583333333333331</v>
      </c>
      <c r="N11" s="1232">
        <v>0.40625</v>
      </c>
      <c r="O11" s="1233">
        <v>0.41666666666666669</v>
      </c>
      <c r="P11" s="1253"/>
      <c r="Q11" s="1252"/>
      <c r="R11" s="1232"/>
      <c r="S11" s="1395"/>
      <c r="T11" s="1395"/>
      <c r="U11" s="1233"/>
      <c r="V11" s="1396"/>
      <c r="W11" s="1240"/>
      <c r="X11" s="1236"/>
      <c r="Y11" s="1238"/>
      <c r="Z11" s="1227"/>
      <c r="AA11" s="26"/>
      <c r="AB11" s="1231"/>
      <c r="AD11" s="3"/>
      <c r="AE11" s="3"/>
      <c r="AF11" s="1252">
        <v>0.46875</v>
      </c>
      <c r="AG11" s="1253">
        <f t="shared" si="2"/>
        <v>0.47916666666666669</v>
      </c>
      <c r="AH11" s="1232"/>
      <c r="AI11" s="1306"/>
      <c r="AJ11" s="1342">
        <v>0.41666666666666669</v>
      </c>
      <c r="AK11" s="1233">
        <f t="shared" si="3"/>
        <v>0.42708333333333337</v>
      </c>
      <c r="AL11" s="1343">
        <f t="shared" si="3"/>
        <v>0.43750000000000006</v>
      </c>
      <c r="AM11" s="1233"/>
      <c r="AN11" s="1360">
        <v>0.44444444444444442</v>
      </c>
      <c r="AO11" s="1343">
        <f t="shared" si="4"/>
        <v>0.4548611111111111</v>
      </c>
      <c r="AP11" s="1437"/>
      <c r="AQ11" s="1434"/>
      <c r="AR11" s="1358"/>
      <c r="AS11" s="1359"/>
      <c r="AU11" s="1360"/>
      <c r="AV11" s="1233"/>
      <c r="AW11" s="1343"/>
    </row>
    <row r="12" spans="1:49" ht="20.25" x14ac:dyDescent="0.25">
      <c r="A12" s="1250" t="s">
        <v>259</v>
      </c>
      <c r="B12" s="1251" t="s">
        <v>278</v>
      </c>
      <c r="C12" s="1238"/>
      <c r="D12" s="1232" t="s">
        <v>233</v>
      </c>
      <c r="E12" s="1231"/>
      <c r="F12" s="1230" t="s">
        <v>233</v>
      </c>
      <c r="G12" s="1394"/>
      <c r="H12" s="1397"/>
      <c r="I12" s="1232">
        <v>0.42708333333333331</v>
      </c>
      <c r="J12" s="1232">
        <v>0.4375</v>
      </c>
      <c r="K12" s="1233">
        <v>0.44791666666666669</v>
      </c>
      <c r="L12" s="1396"/>
      <c r="M12" s="1252">
        <v>0.45833333333333331</v>
      </c>
      <c r="N12" s="1232">
        <v>0.46875</v>
      </c>
      <c r="O12" s="1233">
        <v>0.47916666666666669</v>
      </c>
      <c r="P12" s="1253"/>
      <c r="Q12" s="1252"/>
      <c r="R12" s="1232"/>
      <c r="S12" s="1232"/>
      <c r="T12" s="1232"/>
      <c r="U12" s="1233"/>
      <c r="V12" s="1253"/>
      <c r="W12" s="1240"/>
      <c r="X12" s="1236"/>
      <c r="Y12" s="1238"/>
      <c r="Z12" s="1227"/>
      <c r="AA12" s="26"/>
      <c r="AB12" s="1231"/>
      <c r="AD12" s="3"/>
      <c r="AE12" s="3"/>
      <c r="AF12" s="1252">
        <v>0.53472222222222221</v>
      </c>
      <c r="AG12" s="1253">
        <f t="shared" si="2"/>
        <v>0.54513888888888884</v>
      </c>
      <c r="AH12" s="1232"/>
      <c r="AI12" s="1306"/>
      <c r="AJ12" s="1430"/>
      <c r="AK12" s="1358"/>
      <c r="AL12" s="1359"/>
      <c r="AM12" s="1233"/>
      <c r="AN12" s="1356">
        <v>0.52777777777777779</v>
      </c>
      <c r="AO12" s="1343">
        <f t="shared" ref="AO12:AO21" si="8">+AN12+$AT$4</f>
        <v>0.53819444444444442</v>
      </c>
      <c r="AP12" s="1437"/>
      <c r="AQ12" s="1360"/>
      <c r="AR12" s="1233">
        <f t="shared" ref="AR12:AS12" si="9">+AQ12+$AT$4</f>
        <v>1.0416666666666666E-2</v>
      </c>
      <c r="AS12" s="1343">
        <f t="shared" si="9"/>
        <v>2.0833333333333332E-2</v>
      </c>
      <c r="AU12" s="1360">
        <v>0.52777777777777779</v>
      </c>
      <c r="AV12" s="1233">
        <f t="shared" ref="AV12:AW12" si="10">+AU12+$AT$4</f>
        <v>0.53819444444444442</v>
      </c>
      <c r="AW12" s="1343">
        <f t="shared" si="10"/>
        <v>0.54861111111111105</v>
      </c>
    </row>
    <row r="13" spans="1:49" ht="20.25" x14ac:dyDescent="0.25">
      <c r="A13" s="1250" t="s">
        <v>260</v>
      </c>
      <c r="B13" s="1251" t="s">
        <v>279</v>
      </c>
      <c r="C13" s="1238"/>
      <c r="D13" s="1232">
        <v>0.58333333333333337</v>
      </c>
      <c r="E13" s="1231"/>
      <c r="F13" s="1230">
        <v>0.55208333333333337</v>
      </c>
      <c r="G13" s="1394"/>
      <c r="H13" s="1397"/>
      <c r="I13" s="1232">
        <v>0.48958333333333331</v>
      </c>
      <c r="J13" s="1232">
        <v>0.5</v>
      </c>
      <c r="K13" s="1233">
        <v>0.51041666666666663</v>
      </c>
      <c r="L13" s="1253"/>
      <c r="M13" s="1252">
        <v>0.52083333333333337</v>
      </c>
      <c r="N13" s="1232">
        <v>0.53125</v>
      </c>
      <c r="O13" s="1233">
        <v>0.54166666666666663</v>
      </c>
      <c r="P13" s="1253"/>
      <c r="Q13" s="1394"/>
      <c r="R13" s="1395"/>
      <c r="S13" s="1395"/>
      <c r="T13" s="1395"/>
      <c r="U13" s="1233"/>
      <c r="V13" s="1231"/>
      <c r="W13" s="1252"/>
      <c r="X13" s="1236"/>
      <c r="Y13" s="1238"/>
      <c r="Z13" s="1227"/>
      <c r="AA13" s="26"/>
      <c r="AB13" s="1231"/>
      <c r="AD13" s="3"/>
      <c r="AE13" s="3"/>
      <c r="AF13" s="1252">
        <v>0.60416666666666663</v>
      </c>
      <c r="AG13" s="1253">
        <f t="shared" si="2"/>
        <v>0.61458333333333326</v>
      </c>
      <c r="AH13" s="1232"/>
      <c r="AI13" s="1306"/>
      <c r="AJ13" s="1342">
        <v>0.46875</v>
      </c>
      <c r="AK13" s="1233">
        <f t="shared" ref="AK13:AL13" si="11">+AJ13+$AK$4</f>
        <v>0.47916666666666669</v>
      </c>
      <c r="AL13" s="1343">
        <f t="shared" si="11"/>
        <v>0.48958333333333337</v>
      </c>
      <c r="AM13" s="1233"/>
      <c r="AN13" s="1360">
        <v>0.56944444444444442</v>
      </c>
      <c r="AO13" s="1343">
        <f t="shared" si="8"/>
        <v>0.57986111111111105</v>
      </c>
      <c r="AP13" s="1437"/>
      <c r="AQ13" s="1360"/>
      <c r="AR13" s="1233">
        <f t="shared" ref="AR13:AS13" si="12">+AQ13+$AT$4</f>
        <v>1.0416666666666666E-2</v>
      </c>
      <c r="AS13" s="1343">
        <f t="shared" si="12"/>
        <v>2.0833333333333332E-2</v>
      </c>
      <c r="AU13" s="1360">
        <v>0.56944444444444442</v>
      </c>
      <c r="AV13" s="1233">
        <f t="shared" ref="AV13:AW13" si="13">+AU13+$AT$4</f>
        <v>0.57986111111111105</v>
      </c>
      <c r="AW13" s="1343">
        <f t="shared" si="13"/>
        <v>0.59027777777777768</v>
      </c>
    </row>
    <row r="14" spans="1:49" ht="20.25" x14ac:dyDescent="0.25">
      <c r="A14" s="1250" t="s">
        <v>261</v>
      </c>
      <c r="B14" s="1251" t="s">
        <v>280</v>
      </c>
      <c r="C14" s="1238"/>
      <c r="D14" s="1232" t="s">
        <v>370</v>
      </c>
      <c r="E14" s="1231"/>
      <c r="F14" s="1230" t="s">
        <v>44</v>
      </c>
      <c r="G14" s="1394"/>
      <c r="H14" s="1397"/>
      <c r="I14" s="1232">
        <v>0.55208333333333337</v>
      </c>
      <c r="J14" s="1232">
        <v>0.5625</v>
      </c>
      <c r="K14" s="1233">
        <v>0.57291666666666663</v>
      </c>
      <c r="L14" s="1396"/>
      <c r="M14" s="1252">
        <v>0.58333333333333337</v>
      </c>
      <c r="N14" s="1232">
        <v>0.59375</v>
      </c>
      <c r="O14" s="1233">
        <v>0.60416666666666663</v>
      </c>
      <c r="P14" s="1396"/>
      <c r="Q14" s="1394"/>
      <c r="R14" s="1395"/>
      <c r="S14" s="1232">
        <v>0.65625</v>
      </c>
      <c r="T14" s="1232">
        <v>0.66666666666666663</v>
      </c>
      <c r="U14" s="1233">
        <v>0.67708333333333326</v>
      </c>
      <c r="V14" s="1231"/>
      <c r="W14" s="1252"/>
      <c r="X14" s="1236"/>
      <c r="Y14" s="1238"/>
      <c r="Z14" s="1227"/>
      <c r="AA14" s="26"/>
      <c r="AB14" s="1231"/>
      <c r="AD14" s="3"/>
      <c r="AE14" s="3"/>
      <c r="AF14" s="1252">
        <v>0.63541666666666663</v>
      </c>
      <c r="AG14" s="1253">
        <f t="shared" si="2"/>
        <v>0.64583333333333326</v>
      </c>
      <c r="AH14" s="1232"/>
      <c r="AI14" s="1306"/>
      <c r="AJ14" s="1342">
        <v>0.53472222222222221</v>
      </c>
      <c r="AK14" s="1233">
        <f t="shared" ref="AK14:AL14" si="14">+AJ14+$AK$4</f>
        <v>0.54513888888888884</v>
      </c>
      <c r="AL14" s="1343">
        <f t="shared" si="14"/>
        <v>0.55555555555555547</v>
      </c>
      <c r="AM14" s="1233"/>
      <c r="AN14" s="1360">
        <v>0.61111111111111105</v>
      </c>
      <c r="AO14" s="1343">
        <f t="shared" si="8"/>
        <v>0.62152777777777768</v>
      </c>
      <c r="AP14" s="1255"/>
      <c r="AQ14" s="1360"/>
      <c r="AR14" s="1233">
        <f t="shared" ref="AR14:AS14" si="15">+AQ14+$AT$4</f>
        <v>1.0416666666666666E-2</v>
      </c>
      <c r="AS14" s="1343">
        <f t="shared" si="15"/>
        <v>2.0833333333333332E-2</v>
      </c>
      <c r="AU14" s="1360">
        <v>0.61111111111111105</v>
      </c>
      <c r="AV14" s="1233">
        <f t="shared" ref="AV14:AW14" si="16">+AU14+$AT$4</f>
        <v>0.62152777777777768</v>
      </c>
      <c r="AW14" s="1343">
        <f t="shared" si="16"/>
        <v>0.63194444444444431</v>
      </c>
    </row>
    <row r="15" spans="1:49" ht="20.25" x14ac:dyDescent="0.25">
      <c r="A15" s="1250" t="s">
        <v>262</v>
      </c>
      <c r="B15" s="1251" t="s">
        <v>281</v>
      </c>
      <c r="C15" s="1238"/>
      <c r="D15" s="1232" t="s">
        <v>237</v>
      </c>
      <c r="E15" s="1231"/>
      <c r="F15" s="1230">
        <v>0.5625</v>
      </c>
      <c r="G15" s="1394"/>
      <c r="H15" s="1397"/>
      <c r="I15" s="1395"/>
      <c r="J15" s="1395"/>
      <c r="K15" s="1395"/>
      <c r="L15" s="1396"/>
      <c r="M15" s="1394"/>
      <c r="N15" s="1395"/>
      <c r="O15" s="1395"/>
      <c r="P15" s="1396"/>
      <c r="Q15" s="1394"/>
      <c r="R15" s="1395"/>
      <c r="S15" s="1232">
        <v>0.6875</v>
      </c>
      <c r="T15" s="1232">
        <v>0.69791666666666663</v>
      </c>
      <c r="U15" s="1233">
        <v>0.70833333333333326</v>
      </c>
      <c r="V15" s="1231"/>
      <c r="W15" s="1252"/>
      <c r="X15" s="1236"/>
      <c r="Y15" s="1238"/>
      <c r="Z15" s="1227"/>
      <c r="AA15" s="26"/>
      <c r="AB15" s="1231"/>
      <c r="AD15" s="3"/>
      <c r="AE15" s="3"/>
      <c r="AF15" s="1252">
        <v>0.6875</v>
      </c>
      <c r="AG15" s="1253">
        <f t="shared" si="2"/>
        <v>0.69791666666666663</v>
      </c>
      <c r="AH15" s="1232"/>
      <c r="AI15" s="1306"/>
      <c r="AJ15" s="1342">
        <v>0.60416666666666663</v>
      </c>
      <c r="AK15" s="1233">
        <f t="shared" ref="AK15:AL15" si="17">+AJ15+$AK$4</f>
        <v>0.61458333333333326</v>
      </c>
      <c r="AL15" s="1343">
        <f t="shared" si="17"/>
        <v>0.62499999999999989</v>
      </c>
      <c r="AM15" s="1233"/>
      <c r="AN15" s="1360">
        <v>0.65277777777777779</v>
      </c>
      <c r="AO15" s="1343">
        <f t="shared" si="8"/>
        <v>0.66319444444444442</v>
      </c>
      <c r="AP15" s="1255"/>
      <c r="AQ15" s="1360"/>
      <c r="AR15" s="1233">
        <f t="shared" ref="AR15:AS15" si="18">+AQ15+$AT$4</f>
        <v>1.0416666666666666E-2</v>
      </c>
      <c r="AS15" s="1343">
        <f t="shared" si="18"/>
        <v>2.0833333333333332E-2</v>
      </c>
      <c r="AU15" s="1360">
        <v>0.65277777777777779</v>
      </c>
      <c r="AV15" s="1233">
        <f t="shared" ref="AV15:AW15" si="19">+AU15+$AT$4</f>
        <v>0.66319444444444442</v>
      </c>
      <c r="AW15" s="1343">
        <f t="shared" si="19"/>
        <v>0.67361111111111105</v>
      </c>
    </row>
    <row r="16" spans="1:49" ht="20.25" x14ac:dyDescent="0.25">
      <c r="A16" s="1250" t="s">
        <v>263</v>
      </c>
      <c r="B16" s="1251" t="s">
        <v>282</v>
      </c>
      <c r="C16" s="1238"/>
      <c r="D16" s="1232">
        <v>0.70833333333333337</v>
      </c>
      <c r="E16" s="1231"/>
      <c r="F16" s="1230" t="s">
        <v>45</v>
      </c>
      <c r="G16" s="1394"/>
      <c r="H16" s="1397"/>
      <c r="I16" s="1232">
        <v>0.61458333333333337</v>
      </c>
      <c r="J16" s="1232">
        <v>0.625</v>
      </c>
      <c r="K16" s="1233">
        <v>0.63541666666666663</v>
      </c>
      <c r="L16" s="1253"/>
      <c r="M16" s="1252">
        <v>0.64583333333333337</v>
      </c>
      <c r="N16" s="1232">
        <v>0.65625</v>
      </c>
      <c r="O16" s="1233">
        <v>0.66666666666666663</v>
      </c>
      <c r="P16" s="1396"/>
      <c r="Q16" s="1394"/>
      <c r="R16" s="1395"/>
      <c r="S16" s="1232">
        <v>0.71875</v>
      </c>
      <c r="T16" s="1232">
        <v>0.72916666666666663</v>
      </c>
      <c r="U16" s="1233">
        <v>0.73958333333333326</v>
      </c>
      <c r="V16" s="1231"/>
      <c r="W16" s="1235"/>
      <c r="X16" s="1236"/>
      <c r="Y16" s="1238"/>
      <c r="Z16" s="1227"/>
      <c r="AA16" s="26"/>
      <c r="AB16" s="1231"/>
      <c r="AD16" s="3"/>
      <c r="AE16" s="3"/>
      <c r="AF16" s="1252">
        <v>0.71875</v>
      </c>
      <c r="AG16" s="1253">
        <f t="shared" si="2"/>
        <v>0.72916666666666663</v>
      </c>
      <c r="AH16" s="1232"/>
      <c r="AI16" s="1398"/>
      <c r="AJ16" s="1342">
        <v>0.63541666666666663</v>
      </c>
      <c r="AK16" s="1233">
        <f t="shared" ref="AK16:AL16" si="20">+AJ16+$AK$4</f>
        <v>0.64583333333333326</v>
      </c>
      <c r="AL16" s="1343">
        <f t="shared" si="20"/>
        <v>0.65624999999999989</v>
      </c>
      <c r="AM16" s="1233"/>
      <c r="AN16" s="1360">
        <v>0.69444444444444453</v>
      </c>
      <c r="AO16" s="1343">
        <f t="shared" si="8"/>
        <v>0.70486111111111116</v>
      </c>
      <c r="AP16" s="1255"/>
      <c r="AQ16" s="1360"/>
      <c r="AR16" s="1233">
        <f t="shared" ref="AR16:AS16" si="21">+AQ16+$AT$4</f>
        <v>1.0416666666666666E-2</v>
      </c>
      <c r="AS16" s="1343">
        <f t="shared" si="21"/>
        <v>2.0833333333333332E-2</v>
      </c>
      <c r="AU16" s="1360"/>
      <c r="AV16" s="1233"/>
      <c r="AW16" s="1343"/>
    </row>
    <row r="17" spans="1:49" ht="21" thickBot="1" x14ac:dyDescent="0.3">
      <c r="A17" s="1250" t="s">
        <v>264</v>
      </c>
      <c r="B17" s="1251" t="s">
        <v>283</v>
      </c>
      <c r="C17" s="1238"/>
      <c r="D17" s="1232" t="s">
        <v>53</v>
      </c>
      <c r="E17" s="1231"/>
      <c r="F17" s="1230">
        <v>0.57291666666666663</v>
      </c>
      <c r="G17" s="1394"/>
      <c r="H17" s="1397"/>
      <c r="I17" s="1232">
        <v>0.66666666666666663</v>
      </c>
      <c r="J17" s="1232">
        <v>0.67708333333333337</v>
      </c>
      <c r="K17" s="1233">
        <v>0.6875</v>
      </c>
      <c r="L17" s="1253" t="s">
        <v>347</v>
      </c>
      <c r="M17" s="1252">
        <v>0.67708333333333337</v>
      </c>
      <c r="N17" s="1232">
        <v>0.6875</v>
      </c>
      <c r="O17" s="1233">
        <v>0.69791666666666663</v>
      </c>
      <c r="P17" s="1396"/>
      <c r="Q17" s="1399"/>
      <c r="R17" s="1400"/>
      <c r="S17" s="1400">
        <v>0.75</v>
      </c>
      <c r="T17" s="1400">
        <v>0.76041666666666663</v>
      </c>
      <c r="U17" s="1401">
        <v>0.77083333333333326</v>
      </c>
      <c r="V17" s="1402"/>
      <c r="W17" s="1235"/>
      <c r="X17" s="1236"/>
      <c r="Y17" s="1238"/>
      <c r="Z17" s="1227"/>
      <c r="AA17" s="26"/>
      <c r="AB17" s="1231"/>
      <c r="AD17" s="3"/>
      <c r="AE17" s="3"/>
      <c r="AF17" s="1252">
        <v>0.75</v>
      </c>
      <c r="AG17" s="1253">
        <f t="shared" si="2"/>
        <v>0.76041666666666663</v>
      </c>
      <c r="AH17" s="1232"/>
      <c r="AI17" s="1398"/>
      <c r="AJ17" s="1342"/>
      <c r="AK17" s="1233"/>
      <c r="AL17" s="1343"/>
      <c r="AM17" s="1233"/>
      <c r="AN17" s="1360">
        <v>0.73611111111111116</v>
      </c>
      <c r="AO17" s="1343">
        <f t="shared" si="8"/>
        <v>0.74652777777777779</v>
      </c>
      <c r="AP17" s="1255"/>
      <c r="AQ17" s="1360"/>
      <c r="AR17" s="1233">
        <f t="shared" ref="AR17:AS17" si="22">+AQ17+$AT$4</f>
        <v>1.0416666666666666E-2</v>
      </c>
      <c r="AS17" s="1343">
        <f t="shared" si="22"/>
        <v>2.0833333333333332E-2</v>
      </c>
      <c r="AU17" s="1360">
        <v>0.69444444444444453</v>
      </c>
      <c r="AV17" s="1233">
        <f t="shared" ref="AV17:AW17" si="23">+AU17+$AT$4</f>
        <v>0.70486111111111116</v>
      </c>
      <c r="AW17" s="1343">
        <f t="shared" si="23"/>
        <v>0.71527777777777779</v>
      </c>
    </row>
    <row r="18" spans="1:49" ht="20.25" x14ac:dyDescent="0.25">
      <c r="A18" s="1250" t="s">
        <v>265</v>
      </c>
      <c r="B18" s="1251" t="s">
        <v>284</v>
      </c>
      <c r="C18" s="1238"/>
      <c r="D18" s="1439" t="s">
        <v>371</v>
      </c>
      <c r="E18" s="1231"/>
      <c r="F18" s="1230" t="s">
        <v>46</v>
      </c>
      <c r="G18" s="1394"/>
      <c r="H18" s="1397"/>
      <c r="I18" s="1232">
        <v>0.69791666666666663</v>
      </c>
      <c r="J18" s="1232">
        <v>0.70833333333333337</v>
      </c>
      <c r="K18" s="1233">
        <v>0.71875</v>
      </c>
      <c r="L18" s="1253"/>
      <c r="M18" s="1252">
        <v>0.70833333333333337</v>
      </c>
      <c r="N18" s="1232">
        <v>0.71875</v>
      </c>
      <c r="O18" s="1233">
        <v>0.72916666666666663</v>
      </c>
      <c r="P18" s="1396"/>
      <c r="Q18" s="1228"/>
      <c r="R18" s="1228"/>
      <c r="U18" s="1254"/>
      <c r="V18" s="3"/>
      <c r="W18" s="1235"/>
      <c r="X18" s="1236"/>
      <c r="Y18" s="1238"/>
      <c r="Z18" s="1227"/>
      <c r="AA18" s="26"/>
      <c r="AB18" s="1231"/>
      <c r="AD18" s="3"/>
      <c r="AE18" s="3"/>
      <c r="AF18" s="1252">
        <v>0.82986111111111116</v>
      </c>
      <c r="AG18" s="1253">
        <f t="shared" si="2"/>
        <v>0.84027777777777779</v>
      </c>
      <c r="AH18" s="1232"/>
      <c r="AI18" s="1398"/>
      <c r="AJ18" s="1342">
        <v>0.6875</v>
      </c>
      <c r="AK18" s="1233">
        <f t="shared" ref="AK18:AL18" si="24">+AJ18+$AK$4</f>
        <v>0.69791666666666663</v>
      </c>
      <c r="AL18" s="1343">
        <f t="shared" si="24"/>
        <v>0.70833333333333326</v>
      </c>
      <c r="AM18" s="1233"/>
      <c r="AN18" s="1360">
        <v>0.77777777777777779</v>
      </c>
      <c r="AO18" s="1343">
        <f t="shared" si="8"/>
        <v>0.78819444444444442</v>
      </c>
      <c r="AP18" s="1255"/>
      <c r="AQ18" s="1360"/>
      <c r="AR18" s="1233">
        <f t="shared" ref="AR18:AS18" si="25">+AQ18+$AT$4</f>
        <v>1.0416666666666666E-2</v>
      </c>
      <c r="AS18" s="1343">
        <f t="shared" si="25"/>
        <v>2.0833333333333332E-2</v>
      </c>
      <c r="AU18" s="1360">
        <v>0.73611111111111116</v>
      </c>
      <c r="AV18" s="1233">
        <f t="shared" ref="AV18:AW18" si="26">+AU18+$AT$4</f>
        <v>0.74652777777777779</v>
      </c>
      <c r="AW18" s="1343">
        <f t="shared" si="26"/>
        <v>0.75694444444444442</v>
      </c>
    </row>
    <row r="19" spans="1:49" ht="20.25" x14ac:dyDescent="0.25">
      <c r="A19" s="1250" t="s">
        <v>266</v>
      </c>
      <c r="B19" s="1251" t="s">
        <v>285</v>
      </c>
      <c r="C19" s="1238"/>
      <c r="D19" s="1439" t="s">
        <v>372</v>
      </c>
      <c r="E19" s="1231"/>
      <c r="F19" s="1230">
        <v>0.58333333333333337</v>
      </c>
      <c r="G19" s="1252"/>
      <c r="H19" s="1397"/>
      <c r="I19" s="1232">
        <v>0.72916666666666663</v>
      </c>
      <c r="J19" s="1232">
        <v>0.73958333333333337</v>
      </c>
      <c r="K19" s="1233">
        <v>0.75</v>
      </c>
      <c r="L19" s="1253"/>
      <c r="M19" s="1252">
        <v>0.73958333333333337</v>
      </c>
      <c r="N19" s="1232">
        <v>0.75</v>
      </c>
      <c r="O19" s="1233">
        <v>0.76041666666666663</v>
      </c>
      <c r="P19" s="1253"/>
      <c r="Q19" s="1228"/>
      <c r="R19" s="1228"/>
      <c r="S19" s="1228"/>
      <c r="T19" s="1228"/>
      <c r="U19" s="1254"/>
      <c r="V19" s="3"/>
      <c r="W19" s="1235"/>
      <c r="X19" s="1236"/>
      <c r="Y19" s="1238"/>
      <c r="Z19" s="1227"/>
      <c r="AA19" s="26"/>
      <c r="AB19" s="1231"/>
      <c r="AD19" s="3"/>
      <c r="AE19" s="3"/>
      <c r="AF19" s="1252">
        <v>0.88541666666666663</v>
      </c>
      <c r="AG19" s="1253">
        <f t="shared" si="2"/>
        <v>0.89583333333333326</v>
      </c>
      <c r="AH19" s="1423"/>
      <c r="AI19" s="1344"/>
      <c r="AJ19" s="1342">
        <v>0.71875</v>
      </c>
      <c r="AK19" s="1233">
        <f t="shared" ref="AK19:AL19" si="27">+AJ19+$AK$4</f>
        <v>0.72916666666666663</v>
      </c>
      <c r="AL19" s="1343">
        <f t="shared" si="27"/>
        <v>0.73958333333333326</v>
      </c>
      <c r="AM19" s="1233"/>
      <c r="AN19" s="1360">
        <v>0.81944444444444453</v>
      </c>
      <c r="AO19" s="1343">
        <f t="shared" si="8"/>
        <v>0.82986111111111116</v>
      </c>
      <c r="AP19" s="1255"/>
      <c r="AQ19" s="1360"/>
      <c r="AR19" s="1233">
        <f t="shared" ref="AR19:AS19" si="28">+AQ19+$AT$4</f>
        <v>1.0416666666666666E-2</v>
      </c>
      <c r="AS19" s="1343">
        <f t="shared" si="28"/>
        <v>2.0833333333333332E-2</v>
      </c>
      <c r="AU19" s="1360">
        <v>0.77777777777777779</v>
      </c>
      <c r="AV19" s="1233">
        <f t="shared" ref="AV19:AW19" si="29">+AU19+$AT$4</f>
        <v>0.78819444444444442</v>
      </c>
      <c r="AW19" s="1343">
        <f t="shared" si="29"/>
        <v>0.79861111111111105</v>
      </c>
    </row>
    <row r="20" spans="1:49" ht="20.25" x14ac:dyDescent="0.25">
      <c r="A20" s="1250" t="s">
        <v>267</v>
      </c>
      <c r="B20" s="1251" t="s">
        <v>286</v>
      </c>
      <c r="C20" s="1238"/>
      <c r="D20" s="1439" t="s">
        <v>305</v>
      </c>
      <c r="E20" s="1231"/>
      <c r="F20" s="1230" t="s">
        <v>47</v>
      </c>
      <c r="G20" s="1252"/>
      <c r="H20" s="1397"/>
      <c r="I20" s="1232"/>
      <c r="J20" s="1232"/>
      <c r="K20" s="1233"/>
      <c r="L20" s="1253"/>
      <c r="M20" s="1252">
        <v>0.78125</v>
      </c>
      <c r="N20" s="1232">
        <v>0.79166666666666663</v>
      </c>
      <c r="O20" s="1233">
        <v>0.80208333333333326</v>
      </c>
      <c r="P20" s="1253"/>
      <c r="Q20" s="1228"/>
      <c r="R20" s="1228"/>
      <c r="S20" s="1228"/>
      <c r="T20" s="1228"/>
      <c r="U20" s="1254"/>
      <c r="V20" s="3"/>
      <c r="W20" s="1235"/>
      <c r="X20" s="1236"/>
      <c r="Y20" s="1238"/>
      <c r="Z20" s="1227"/>
      <c r="AA20" s="26"/>
      <c r="AB20" s="1231"/>
      <c r="AD20" s="3"/>
      <c r="AE20" s="3"/>
      <c r="AF20" s="1252">
        <v>0.93055555555555547</v>
      </c>
      <c r="AG20" s="1253">
        <f t="shared" si="2"/>
        <v>0.9409722222222221</v>
      </c>
      <c r="AH20" s="1423"/>
      <c r="AI20" s="1398"/>
      <c r="AJ20" s="1342">
        <v>0.75</v>
      </c>
      <c r="AK20" s="1233">
        <f t="shared" ref="AK20:AL20" si="30">+AJ20+$AK$4</f>
        <v>0.76041666666666663</v>
      </c>
      <c r="AL20" s="1343">
        <f t="shared" si="30"/>
        <v>0.77083333333333326</v>
      </c>
      <c r="AM20" s="1233"/>
      <c r="AN20" s="1360">
        <v>0.90277777777777779</v>
      </c>
      <c r="AO20" s="1343">
        <f t="shared" si="8"/>
        <v>0.91319444444444442</v>
      </c>
      <c r="AP20" s="1255"/>
      <c r="AQ20" s="1360"/>
      <c r="AR20" s="1233">
        <f>+AQ20+$AT$4</f>
        <v>1.0416666666666666E-2</v>
      </c>
      <c r="AS20" s="1343">
        <f>+AR20+$AT$4</f>
        <v>2.0833333333333332E-2</v>
      </c>
      <c r="AT20" s="1438"/>
      <c r="AU20" s="1360">
        <v>0.81944444444444453</v>
      </c>
      <c r="AV20" s="1233">
        <f t="shared" ref="AV20:AW20" si="31">+AU20+$AT$4</f>
        <v>0.82986111111111116</v>
      </c>
      <c r="AW20" s="1343">
        <f t="shared" si="31"/>
        <v>0.84027777777777779</v>
      </c>
    </row>
    <row r="21" spans="1:49" ht="21" thickBot="1" x14ac:dyDescent="0.3">
      <c r="A21" s="1250" t="s">
        <v>268</v>
      </c>
      <c r="B21" s="1251" t="s">
        <v>269</v>
      </c>
      <c r="C21" s="1238"/>
      <c r="D21" s="1439"/>
      <c r="E21" s="1231"/>
      <c r="F21" s="1230">
        <v>0.59375</v>
      </c>
      <c r="G21" s="1252"/>
      <c r="H21" s="1397"/>
      <c r="I21" s="1232">
        <v>0.8125</v>
      </c>
      <c r="J21" s="1232">
        <v>0.82291666666666663</v>
      </c>
      <c r="K21" s="1233">
        <v>0.83333333333333326</v>
      </c>
      <c r="L21" s="1253"/>
      <c r="M21" s="1252"/>
      <c r="N21" s="1232"/>
      <c r="O21" s="1232"/>
      <c r="P21" s="1253"/>
      <c r="Q21" s="1228"/>
      <c r="R21" s="1228"/>
      <c r="S21" s="1228"/>
      <c r="T21" s="1228"/>
      <c r="U21" s="1228"/>
      <c r="V21" s="3"/>
      <c r="W21" s="1241"/>
      <c r="X21" s="1403"/>
      <c r="Y21" s="1404"/>
      <c r="Z21" s="1405"/>
      <c r="AA21" s="1242"/>
      <c r="AB21" s="1402"/>
      <c r="AD21" s="3"/>
      <c r="AE21" s="3"/>
      <c r="AF21" s="1252">
        <v>0.97222222222222221</v>
      </c>
      <c r="AG21" s="1253">
        <f t="shared" si="2"/>
        <v>0.98263888888888884</v>
      </c>
      <c r="AH21" s="1232"/>
      <c r="AI21" s="1306"/>
      <c r="AJ21" s="1430"/>
      <c r="AK21" s="1358"/>
      <c r="AL21" s="1359"/>
      <c r="AM21" s="1233"/>
      <c r="AN21" s="1360">
        <v>0.94444444444444453</v>
      </c>
      <c r="AO21" s="1343">
        <f t="shared" si="8"/>
        <v>0.95486111111111116</v>
      </c>
      <c r="AP21" s="1255"/>
      <c r="AQ21" s="1419"/>
      <c r="AR21" s="1401"/>
      <c r="AS21" s="1351"/>
      <c r="AT21" s="1438"/>
      <c r="AU21" s="1434"/>
      <c r="AV21" s="1358"/>
      <c r="AW21" s="1359"/>
    </row>
    <row r="22" spans="1:49" ht="20.25" x14ac:dyDescent="0.25">
      <c r="A22" s="1250" t="s">
        <v>269</v>
      </c>
      <c r="B22" s="1251" t="s">
        <v>287</v>
      </c>
      <c r="C22" s="1238"/>
      <c r="D22" s="1439"/>
      <c r="E22" s="1231"/>
      <c r="F22" s="1230" t="s">
        <v>48</v>
      </c>
      <c r="G22" s="1252"/>
      <c r="H22" s="1397"/>
      <c r="I22" s="1232">
        <v>0.84375</v>
      </c>
      <c r="J22" s="1232">
        <v>0.85416666666666663</v>
      </c>
      <c r="K22" s="1233">
        <v>0.86458333333333326</v>
      </c>
      <c r="L22" s="1253"/>
      <c r="M22" s="1252">
        <v>0.875</v>
      </c>
      <c r="N22" s="1232">
        <v>0.88541666666666663</v>
      </c>
      <c r="O22" s="1233">
        <v>0.89583333333333326</v>
      </c>
      <c r="P22" s="1253"/>
      <c r="Q22" s="1228"/>
      <c r="R22" s="1228"/>
      <c r="S22" s="1228"/>
      <c r="T22" s="1228"/>
      <c r="U22" s="1228"/>
      <c r="V22" s="3"/>
      <c r="W22" s="3"/>
      <c r="Z22" s="1226"/>
      <c r="AA22" s="3"/>
      <c r="AB22" s="3"/>
      <c r="AD22" s="3"/>
      <c r="AE22" s="3"/>
      <c r="AF22" s="1252"/>
      <c r="AG22" s="1253"/>
      <c r="AH22" s="1232"/>
      <c r="AI22" s="1306"/>
      <c r="AJ22" s="1342">
        <v>0.82986111111111116</v>
      </c>
      <c r="AK22" s="1233">
        <f t="shared" ref="AK22:AL22" si="32">+AJ22+$AK$4</f>
        <v>0.84027777777777779</v>
      </c>
      <c r="AL22" s="1343">
        <f t="shared" si="32"/>
        <v>0.85069444444444442</v>
      </c>
      <c r="AM22" s="1233"/>
      <c r="AN22" s="1360"/>
      <c r="AO22" s="1343"/>
      <c r="AP22" s="1255"/>
      <c r="AQ22" s="1216"/>
      <c r="AR22" s="1216"/>
      <c r="AS22" s="1216"/>
      <c r="AU22" s="1360"/>
      <c r="AV22" s="1233"/>
      <c r="AW22" s="1343"/>
    </row>
    <row r="23" spans="1:49" ht="21" thickBot="1" x14ac:dyDescent="0.3">
      <c r="A23" s="1250" t="s">
        <v>270</v>
      </c>
      <c r="B23" s="1251" t="s">
        <v>288</v>
      </c>
      <c r="C23" s="1238"/>
      <c r="D23" s="1439"/>
      <c r="E23" s="1231"/>
      <c r="F23" s="1230">
        <v>0.60416666666666663</v>
      </c>
      <c r="G23" s="1399"/>
      <c r="H23" s="1406"/>
      <c r="I23" s="1400">
        <v>0.90625</v>
      </c>
      <c r="J23" s="1400">
        <v>0.91666666666666663</v>
      </c>
      <c r="K23" s="1401">
        <v>0.92708333333333326</v>
      </c>
      <c r="L23" s="1407"/>
      <c r="M23" s="1399">
        <v>0.95833333333333337</v>
      </c>
      <c r="N23" s="1400">
        <v>0.96875</v>
      </c>
      <c r="O23" s="1401">
        <v>0.97916666666666663</v>
      </c>
      <c r="P23" s="1408"/>
      <c r="Q23" s="1228"/>
      <c r="R23" s="1228"/>
      <c r="S23" s="1228"/>
      <c r="T23" s="1228"/>
      <c r="U23" s="1228"/>
      <c r="V23" s="3"/>
      <c r="W23" s="3"/>
      <c r="Z23" s="1226"/>
      <c r="AA23" s="3"/>
      <c r="AB23" s="3"/>
      <c r="AD23" s="3"/>
      <c r="AE23" s="3"/>
      <c r="AF23" s="1252"/>
      <c r="AG23" s="1253"/>
      <c r="AH23" s="1232"/>
      <c r="AI23" s="1306"/>
      <c r="AJ23" s="1342">
        <v>0.88541666666666663</v>
      </c>
      <c r="AK23" s="1233">
        <f t="shared" ref="AK23:AL23" si="33">+AJ23+$AK$4</f>
        <v>0.89583333333333326</v>
      </c>
      <c r="AL23" s="1343">
        <f t="shared" si="33"/>
        <v>0.90624999999999989</v>
      </c>
      <c r="AM23" s="1233"/>
      <c r="AN23" s="1360"/>
      <c r="AO23" s="1343"/>
      <c r="AP23" s="1255"/>
      <c r="AQ23" s="1216"/>
      <c r="AR23" s="1216"/>
      <c r="AS23" s="1216"/>
      <c r="AU23" s="1360">
        <v>0.90277777777777779</v>
      </c>
      <c r="AV23" s="1233">
        <f t="shared" ref="AV23:AW23" si="34">+AU23+$AT$4</f>
        <v>0.91319444444444442</v>
      </c>
      <c r="AW23" s="1343">
        <f t="shared" si="34"/>
        <v>0.92361111111111105</v>
      </c>
    </row>
    <row r="24" spans="1:49" ht="20.25" x14ac:dyDescent="0.25">
      <c r="A24" s="1250" t="s">
        <v>271</v>
      </c>
      <c r="B24" s="1251" t="s">
        <v>289</v>
      </c>
      <c r="C24" s="1238"/>
      <c r="D24" s="1232"/>
      <c r="E24" s="1231"/>
      <c r="F24" s="1230">
        <v>0.61458333333333337</v>
      </c>
      <c r="G24" s="1228"/>
      <c r="I24" s="38"/>
      <c r="J24" s="38"/>
      <c r="K24" s="38"/>
      <c r="L24" s="38"/>
      <c r="M24" s="1228"/>
      <c r="N24" s="1228"/>
      <c r="O24" s="1228"/>
      <c r="P24" s="1228"/>
      <c r="Q24" s="1228"/>
      <c r="R24" s="1228"/>
      <c r="S24" s="1228"/>
      <c r="T24" s="1228"/>
      <c r="U24" s="1228"/>
      <c r="V24" s="3"/>
      <c r="W24" s="3"/>
      <c r="Z24" s="1226"/>
      <c r="AA24" s="3"/>
      <c r="AB24" s="3"/>
      <c r="AD24" s="3"/>
      <c r="AE24" s="3"/>
      <c r="AF24" s="1252"/>
      <c r="AG24" s="1253"/>
      <c r="AH24" s="1232"/>
      <c r="AI24" s="1306"/>
      <c r="AJ24" s="1342">
        <v>0.93055555555555547</v>
      </c>
      <c r="AK24" s="1233">
        <f t="shared" ref="AK24:AL24" si="35">+AJ24+$AK$4</f>
        <v>0.9409722222222221</v>
      </c>
      <c r="AL24" s="1343">
        <f t="shared" si="35"/>
        <v>0.95138888888888873</v>
      </c>
      <c r="AM24" s="1233"/>
      <c r="AN24" s="1360"/>
      <c r="AO24" s="1343"/>
      <c r="AP24" s="1255"/>
      <c r="AQ24" s="1216"/>
      <c r="AR24" s="1216"/>
      <c r="AS24" s="1216"/>
      <c r="AU24" s="1360">
        <v>0.94444444444444453</v>
      </c>
      <c r="AV24" s="1233">
        <f t="shared" ref="AV24:AW24" si="36">+AU24+$AT$4</f>
        <v>0.95486111111111116</v>
      </c>
      <c r="AW24" s="1343">
        <f t="shared" si="36"/>
        <v>0.96527777777777779</v>
      </c>
    </row>
    <row r="25" spans="1:49" ht="21" thickBot="1" x14ac:dyDescent="0.3">
      <c r="A25" s="1250" t="s">
        <v>272</v>
      </c>
      <c r="B25" s="1251" t="s">
        <v>290</v>
      </c>
      <c r="C25" s="26"/>
      <c r="D25" s="1232"/>
      <c r="E25" s="1231"/>
      <c r="F25" s="1230">
        <v>0.61805555555555558</v>
      </c>
      <c r="G25" s="1228"/>
      <c r="I25" s="38"/>
      <c r="J25" s="38"/>
      <c r="K25" s="38"/>
      <c r="L25" s="38"/>
      <c r="M25" s="1228"/>
      <c r="N25" s="1228"/>
      <c r="O25" s="1228"/>
      <c r="P25" s="1228"/>
      <c r="Q25" s="38"/>
      <c r="R25" s="38"/>
      <c r="S25" s="38"/>
      <c r="T25" s="38"/>
      <c r="U25" s="38"/>
      <c r="V25" s="3"/>
      <c r="W25" s="3"/>
      <c r="Z25" s="1226"/>
      <c r="AA25" s="3"/>
      <c r="AB25" s="3"/>
      <c r="AD25" s="3"/>
      <c r="AE25" s="3"/>
      <c r="AF25" s="1252"/>
      <c r="AG25" s="1253"/>
      <c r="AH25" s="1232"/>
      <c r="AI25" s="1306"/>
      <c r="AJ25" s="1342">
        <v>0.97222222222222221</v>
      </c>
      <c r="AK25" s="1233">
        <f t="shared" ref="AK25:AL25" si="37">+AJ25+$AK$4</f>
        <v>0.98263888888888884</v>
      </c>
      <c r="AL25" s="1343">
        <f t="shared" si="37"/>
        <v>0.99305555555555547</v>
      </c>
      <c r="AM25" s="1233"/>
      <c r="AN25" s="1360"/>
      <c r="AO25" s="1343"/>
      <c r="AP25" s="1255"/>
      <c r="AQ25" s="1216"/>
      <c r="AR25" s="1216"/>
      <c r="AS25" s="1216"/>
      <c r="AU25" s="1409"/>
      <c r="AV25" s="1404"/>
      <c r="AW25" s="1411"/>
    </row>
    <row r="26" spans="1:49" ht="20.25" x14ac:dyDescent="0.25">
      <c r="A26" s="1250"/>
      <c r="B26" s="1251"/>
      <c r="C26" s="26"/>
      <c r="D26" s="1232"/>
      <c r="E26" s="1231"/>
      <c r="F26" s="1230">
        <v>0.625</v>
      </c>
      <c r="G26" s="1228"/>
      <c r="I26" s="38"/>
      <c r="J26" s="38"/>
      <c r="K26" s="38"/>
      <c r="L26" s="38"/>
      <c r="M26" s="1228"/>
      <c r="N26" s="1228"/>
      <c r="O26" s="1228"/>
      <c r="P26" s="1228"/>
      <c r="Q26" s="38"/>
      <c r="R26" s="38"/>
      <c r="S26" s="38"/>
      <c r="T26" s="38"/>
      <c r="U26" s="38"/>
      <c r="V26" s="3"/>
      <c r="W26" s="3"/>
      <c r="Z26" s="1226"/>
      <c r="AA26" s="3"/>
      <c r="AB26" s="3"/>
      <c r="AD26" s="3"/>
      <c r="AE26" s="3"/>
      <c r="AF26" s="1252"/>
      <c r="AG26" s="1253"/>
      <c r="AH26" s="1232"/>
      <c r="AI26" s="1306"/>
      <c r="AJ26" s="1342"/>
      <c r="AK26" s="1441"/>
      <c r="AL26" s="1442"/>
      <c r="AM26" s="1233"/>
      <c r="AN26" s="1360"/>
      <c r="AO26" s="1343"/>
      <c r="AP26" s="1255"/>
      <c r="AQ26" s="1216"/>
      <c r="AR26" s="1216"/>
      <c r="AS26" s="1216"/>
    </row>
    <row r="27" spans="1:49" ht="21" thickBot="1" x14ac:dyDescent="0.3">
      <c r="A27" s="1241"/>
      <c r="B27" s="1242"/>
      <c r="C27" s="1242"/>
      <c r="D27" s="1440"/>
      <c r="E27" s="1402"/>
      <c r="F27" s="1230" t="s">
        <v>234</v>
      </c>
      <c r="G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"/>
      <c r="W27" s="3"/>
      <c r="Z27" s="1226"/>
      <c r="AA27" s="3"/>
      <c r="AB27" s="3"/>
      <c r="AD27" s="3"/>
      <c r="AE27" s="3"/>
      <c r="AF27" s="1252"/>
      <c r="AG27" s="1253"/>
      <c r="AH27" s="1232"/>
      <c r="AI27" s="1306"/>
      <c r="AJ27" s="1342"/>
      <c r="AK27" s="1441"/>
      <c r="AL27" s="1442"/>
      <c r="AM27" s="1233"/>
      <c r="AN27" s="1360"/>
      <c r="AO27" s="1343"/>
      <c r="AP27" s="1255"/>
      <c r="AQ27" s="1216"/>
      <c r="AR27" s="1216"/>
      <c r="AS27" s="1216"/>
    </row>
    <row r="28" spans="1:49" ht="20.25" x14ac:dyDescent="0.25">
      <c r="A28" s="3"/>
      <c r="B28" s="3"/>
      <c r="C28" s="3"/>
      <c r="D28" s="3"/>
      <c r="E28" s="3"/>
      <c r="F28" s="1230">
        <v>0.63541666666666663</v>
      </c>
      <c r="G28" s="38"/>
      <c r="M28" s="38"/>
      <c r="N28" s="38"/>
      <c r="O28" s="38"/>
      <c r="P28" s="38"/>
      <c r="Q28" s="38"/>
      <c r="R28" s="38"/>
      <c r="S28" s="38"/>
      <c r="T28" s="38"/>
      <c r="U28" s="38"/>
      <c r="V28" s="3"/>
      <c r="W28" s="3"/>
      <c r="Z28" s="1226"/>
      <c r="AA28" s="3"/>
      <c r="AB28" s="3"/>
      <c r="AD28" s="3"/>
      <c r="AE28" s="3"/>
      <c r="AF28" s="1252"/>
      <c r="AG28" s="1253"/>
      <c r="AH28" s="1232"/>
      <c r="AI28" s="1306"/>
      <c r="AJ28" s="1342"/>
      <c r="AK28" s="1441"/>
      <c r="AL28" s="1442"/>
      <c r="AM28" s="1233"/>
      <c r="AN28" s="1360"/>
      <c r="AO28" s="1343"/>
      <c r="AP28" s="1255"/>
      <c r="AQ28" s="1216"/>
      <c r="AR28" s="1216"/>
      <c r="AS28" s="1216"/>
    </row>
    <row r="29" spans="1:49" ht="21" thickBot="1" x14ac:dyDescent="0.3">
      <c r="A29" s="3"/>
      <c r="B29" s="3"/>
      <c r="C29" s="3"/>
      <c r="D29" s="3"/>
      <c r="E29" s="3"/>
      <c r="F29" s="1230" t="s">
        <v>235</v>
      </c>
      <c r="G29" s="38"/>
      <c r="M29" s="38"/>
      <c r="N29" s="38"/>
      <c r="O29" s="38"/>
      <c r="P29" s="38"/>
      <c r="Q29" s="38"/>
      <c r="R29" s="38"/>
      <c r="S29" s="38"/>
      <c r="T29" s="38"/>
      <c r="U29" s="38"/>
      <c r="V29" s="3"/>
      <c r="W29" s="3"/>
      <c r="Z29" s="1226"/>
      <c r="AA29" s="3"/>
      <c r="AB29" s="3"/>
      <c r="AD29" s="3"/>
      <c r="AE29" s="3"/>
      <c r="AF29" s="1252"/>
      <c r="AG29" s="1253"/>
      <c r="AH29" s="1232"/>
      <c r="AI29" s="1306"/>
      <c r="AJ29" s="1342"/>
      <c r="AK29" s="1233"/>
      <c r="AM29" s="1233"/>
      <c r="AN29" s="1419"/>
      <c r="AO29" s="1351"/>
      <c r="AP29" s="1255"/>
    </row>
    <row r="30" spans="1:49" ht="21" thickBot="1" x14ac:dyDescent="0.3">
      <c r="A30" s="3"/>
      <c r="B30" s="3"/>
      <c r="C30" s="3"/>
      <c r="D30" s="3"/>
      <c r="E30" s="3"/>
      <c r="F30" s="1230" t="s">
        <v>182</v>
      </c>
      <c r="G30" s="38"/>
      <c r="M30" s="38"/>
      <c r="N30" s="38"/>
      <c r="O30" s="38"/>
      <c r="P30" s="38"/>
      <c r="W30" s="3"/>
      <c r="Z30" s="1226"/>
      <c r="AA30" s="3"/>
      <c r="AB30" s="3"/>
      <c r="AD30" s="3"/>
      <c r="AE30" s="3"/>
      <c r="AF30" s="1252"/>
      <c r="AG30" s="1253"/>
      <c r="AH30" s="1232"/>
      <c r="AI30" s="1409"/>
      <c r="AJ30" s="1342"/>
      <c r="AK30" s="1233"/>
      <c r="AL30" s="1343"/>
      <c r="AM30" s="1238"/>
      <c r="AN30" s="1255"/>
      <c r="AO30" s="1255"/>
      <c r="AP30" s="1255"/>
    </row>
    <row r="31" spans="1:49" ht="21" thickBot="1" x14ac:dyDescent="0.3">
      <c r="A31" s="3"/>
      <c r="B31" s="3"/>
      <c r="C31" s="3"/>
      <c r="D31" s="3"/>
      <c r="E31" s="3"/>
      <c r="F31" s="1230">
        <v>0.65277777777777779</v>
      </c>
      <c r="G31" s="38"/>
      <c r="M31" s="38"/>
      <c r="N31" s="38"/>
      <c r="O31" s="38"/>
      <c r="P31" s="38"/>
      <c r="W31" s="3"/>
      <c r="Z31" s="1226"/>
      <c r="AA31" s="3"/>
      <c r="AB31" s="3"/>
      <c r="AD31" s="3"/>
      <c r="AE31" s="3"/>
      <c r="AF31" s="1252"/>
      <c r="AG31" s="1253"/>
      <c r="AH31" s="1232"/>
      <c r="AJ31" s="1410"/>
      <c r="AK31" s="1410"/>
      <c r="AL31" s="1411"/>
      <c r="AM31" s="1255"/>
      <c r="AN31" s="1255"/>
      <c r="AO31" s="1255"/>
      <c r="AP31" s="1255"/>
    </row>
    <row r="32" spans="1:49" ht="20.25" x14ac:dyDescent="0.25">
      <c r="A32" s="3"/>
      <c r="B32" s="3"/>
      <c r="C32" s="3"/>
      <c r="D32" s="3"/>
      <c r="E32" s="3"/>
      <c r="F32" s="1230" t="s">
        <v>236</v>
      </c>
      <c r="AD32" s="1412"/>
      <c r="AF32" s="1252"/>
      <c r="AG32" s="1253"/>
      <c r="AH32" s="1232"/>
      <c r="AJ32" s="1255"/>
      <c r="AK32" s="1255"/>
      <c r="AL32" s="1255"/>
      <c r="AM32" s="1255"/>
      <c r="AN32" s="1255"/>
      <c r="AO32" s="1255"/>
      <c r="AP32" s="1255"/>
    </row>
    <row r="33" spans="6:42" ht="20.25" x14ac:dyDescent="0.25">
      <c r="F33" s="1230">
        <v>0.66319444444444442</v>
      </c>
      <c r="AD33" s="1412"/>
      <c r="AF33" s="1252"/>
      <c r="AG33" s="1253"/>
      <c r="AH33" s="1232"/>
      <c r="AJ33" s="1255"/>
      <c r="AK33" s="1255"/>
      <c r="AL33" s="1255"/>
      <c r="AM33" s="1255"/>
      <c r="AN33" s="1255"/>
      <c r="AO33" s="1255"/>
      <c r="AP33" s="1255"/>
    </row>
    <row r="34" spans="6:42" ht="20.25" x14ac:dyDescent="0.25">
      <c r="F34" s="1230" t="s">
        <v>183</v>
      </c>
      <c r="AD34" s="1412"/>
      <c r="AF34" s="1252"/>
      <c r="AG34" s="1253"/>
      <c r="AH34" s="1232"/>
      <c r="AJ34" s="1255"/>
      <c r="AK34" s="1255"/>
      <c r="AL34" s="1255"/>
      <c r="AM34" s="1255"/>
      <c r="AN34" s="1255"/>
      <c r="AO34" s="1255"/>
      <c r="AP34" s="1255"/>
    </row>
    <row r="35" spans="6:42" ht="20.25" x14ac:dyDescent="0.25">
      <c r="F35" s="1230">
        <v>0.67361111111111116</v>
      </c>
      <c r="AD35" s="1412"/>
      <c r="AF35" s="1252"/>
      <c r="AG35" s="1253"/>
      <c r="AH35" s="1232"/>
      <c r="AJ35" s="1255"/>
      <c r="AK35" s="1255"/>
      <c r="AL35" s="1255"/>
      <c r="AM35" s="1255"/>
      <c r="AN35" s="1255"/>
      <c r="AO35" s="1255"/>
      <c r="AP35" s="1255"/>
    </row>
    <row r="36" spans="6:42" ht="20.25" x14ac:dyDescent="0.25">
      <c r="F36" s="1230" t="s">
        <v>238</v>
      </c>
      <c r="AD36" s="1412"/>
      <c r="AF36" s="1252"/>
      <c r="AG36" s="1253"/>
      <c r="AH36" s="1232"/>
      <c r="AJ36" s="1255"/>
      <c r="AK36" s="1255"/>
      <c r="AL36" s="1255"/>
      <c r="AM36" s="1255"/>
      <c r="AN36" s="1255"/>
      <c r="AO36" s="1255"/>
      <c r="AP36" s="1255"/>
    </row>
    <row r="37" spans="6:42" ht="20.25" x14ac:dyDescent="0.25">
      <c r="F37" s="1230">
        <v>0.68402777777777779</v>
      </c>
      <c r="AD37" s="1412"/>
      <c r="AF37" s="1252"/>
      <c r="AG37" s="1253"/>
      <c r="AH37" s="1232"/>
      <c r="AJ37" s="1255"/>
      <c r="AK37" s="1255"/>
      <c r="AL37" s="1255"/>
      <c r="AM37" s="1255"/>
      <c r="AP37" s="1255"/>
    </row>
    <row r="38" spans="6:42" ht="20.25" x14ac:dyDescent="0.25">
      <c r="F38" s="1230">
        <v>0.69444444444444453</v>
      </c>
      <c r="AD38" s="1412"/>
      <c r="AF38" s="1252"/>
      <c r="AG38" s="1253"/>
      <c r="AH38" s="1232"/>
      <c r="AJ38" s="1255"/>
      <c r="AK38" s="1255"/>
      <c r="AL38" s="1255"/>
      <c r="AP38" s="1255"/>
    </row>
    <row r="39" spans="6:42" ht="20.25" x14ac:dyDescent="0.25">
      <c r="AD39" s="1412"/>
      <c r="AF39" s="1252"/>
      <c r="AG39" s="1253"/>
      <c r="AH39" s="1232"/>
      <c r="AP39" s="1255"/>
    </row>
    <row r="40" spans="6:42" ht="20.25" x14ac:dyDescent="0.25">
      <c r="AD40" s="1412"/>
      <c r="AF40" s="1252"/>
      <c r="AG40" s="1253"/>
      <c r="AH40" s="1232"/>
      <c r="AP40" s="1255"/>
    </row>
    <row r="41" spans="6:42" ht="20.25" x14ac:dyDescent="0.25">
      <c r="AD41" s="1412"/>
      <c r="AF41" s="1252"/>
      <c r="AG41" s="1253"/>
      <c r="AH41" s="1232"/>
    </row>
    <row r="42" spans="6:42" ht="20.25" x14ac:dyDescent="0.25">
      <c r="AD42" s="1412"/>
      <c r="AF42" s="1252"/>
      <c r="AG42" s="1253"/>
      <c r="AH42" s="1232"/>
    </row>
    <row r="43" spans="6:42" ht="15.75" thickBot="1" x14ac:dyDescent="0.3">
      <c r="AD43" s="1412"/>
      <c r="AF43" s="1409"/>
      <c r="AG43" s="1411"/>
      <c r="AH43" s="1238"/>
    </row>
    <row r="44" spans="6:42" x14ac:dyDescent="0.25">
      <c r="AD44" s="1412"/>
    </row>
    <row r="45" spans="6:42" x14ac:dyDescent="0.25">
      <c r="AD45" s="1412"/>
    </row>
    <row r="46" spans="6:42" x14ac:dyDescent="0.25">
      <c r="AD46" s="1412"/>
    </row>
    <row r="47" spans="6:42" x14ac:dyDescent="0.25">
      <c r="AD47" s="1412"/>
    </row>
    <row r="48" spans="6:42" x14ac:dyDescent="0.25">
      <c r="AD48" s="1412"/>
    </row>
    <row r="49" spans="30:30" x14ac:dyDescent="0.25">
      <c r="AD49" s="1412"/>
    </row>
    <row r="50" spans="30:30" x14ac:dyDescent="0.25">
      <c r="AD50" s="1412"/>
    </row>
    <row r="51" spans="30:30" x14ac:dyDescent="0.25">
      <c r="AD51" s="1412"/>
    </row>
    <row r="52" spans="30:30" x14ac:dyDescent="0.25">
      <c r="AD52" s="1412"/>
    </row>
    <row r="53" spans="30:30" x14ac:dyDescent="0.25">
      <c r="AD53" s="1412"/>
    </row>
    <row r="54" spans="30:30" x14ac:dyDescent="0.25">
      <c r="AD54" s="1412"/>
    </row>
    <row r="55" spans="30:30" x14ac:dyDescent="0.25">
      <c r="AD55" s="1412"/>
    </row>
    <row r="56" spans="30:30" x14ac:dyDescent="0.25">
      <c r="AD56" s="1412"/>
    </row>
    <row r="57" spans="30:30" x14ac:dyDescent="0.25">
      <c r="AD57" s="1412"/>
    </row>
  </sheetData>
  <mergeCells count="4">
    <mergeCell ref="AF4:AG4"/>
    <mergeCell ref="AN4:AO4"/>
    <mergeCell ref="AF5:AG5"/>
    <mergeCell ref="AN5:AO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">
    <tabColor rgb="FFC00000"/>
    <pageSetUpPr fitToPage="1"/>
  </sheetPr>
  <dimension ref="A1:AIS141"/>
  <sheetViews>
    <sheetView showGridLines="0" tabSelected="1" defaultGridColor="0" colorId="20" zoomScale="70" zoomScaleNormal="70" zoomScaleSheetLayoutView="80" zoomScalePageLayoutView="80" workbookViewId="0">
      <selection activeCell="AB2" sqref="AB2"/>
    </sheetView>
  </sheetViews>
  <sheetFormatPr defaultColWidth="6.5703125" defaultRowHeight="20.25" x14ac:dyDescent="0.25"/>
  <cols>
    <col min="1" max="1" width="2.28515625" style="3" customWidth="1"/>
    <col min="2" max="25" width="11.28515625" style="3" customWidth="1"/>
    <col min="26" max="27" width="18.5703125" style="3" customWidth="1"/>
    <col min="28" max="30" width="7.7109375" style="3" customWidth="1"/>
    <col min="32" max="32" width="9.7109375" style="3" bestFit="1" customWidth="1"/>
    <col min="33" max="33" width="10.5703125" style="1226" bestFit="1" customWidth="1"/>
    <col min="35" max="97" width="9.140625" style="3" customWidth="1"/>
    <col min="98" max="98" width="2.28515625" style="3" customWidth="1"/>
    <col min="99" max="929" width="6.5703125" style="3"/>
    <col min="930" max="16384" width="6.5703125" style="100"/>
  </cols>
  <sheetData>
    <row r="1" spans="2:34" s="3" customFormat="1" ht="12.75" customHeight="1" thickBot="1" x14ac:dyDescent="0.3">
      <c r="AH1" s="1226"/>
    </row>
    <row r="2" spans="2:34" s="3" customFormat="1" ht="20.45" customHeight="1" thickTop="1" x14ac:dyDescent="0.25">
      <c r="B2" s="1735" t="s">
        <v>62</v>
      </c>
      <c r="C2" s="1736"/>
      <c r="D2" s="1736"/>
      <c r="E2" s="1736"/>
      <c r="F2" s="1736"/>
      <c r="G2" s="1736"/>
      <c r="H2" s="1736"/>
      <c r="I2" s="1736"/>
      <c r="J2" s="1736"/>
      <c r="K2" s="1736"/>
      <c r="L2" s="1736"/>
      <c r="M2" s="1736"/>
      <c r="N2" s="1736"/>
      <c r="O2" s="1736"/>
      <c r="P2" s="1736"/>
      <c r="Q2" s="1736"/>
      <c r="R2" s="1736"/>
      <c r="S2" s="1736"/>
      <c r="T2" s="1736"/>
      <c r="U2" s="1736"/>
      <c r="V2" s="1739">
        <v>46013</v>
      </c>
      <c r="W2" s="1740"/>
      <c r="X2" s="1740"/>
      <c r="Y2" s="1740"/>
      <c r="Z2" s="1740"/>
      <c r="AA2" s="1741"/>
      <c r="AB2" s="1455"/>
      <c r="AC2" s="1455"/>
      <c r="AD2" s="1455"/>
      <c r="AH2" s="1226"/>
    </row>
    <row r="3" spans="2:34" s="3" customFormat="1" ht="20.45" customHeight="1" x14ac:dyDescent="0.25">
      <c r="B3" s="1737"/>
      <c r="C3" s="1738"/>
      <c r="D3" s="1738"/>
      <c r="E3" s="1738"/>
      <c r="F3" s="1738"/>
      <c r="G3" s="1738"/>
      <c r="H3" s="1738"/>
      <c r="I3" s="1738"/>
      <c r="J3" s="1738"/>
      <c r="K3" s="1738"/>
      <c r="L3" s="1738"/>
      <c r="M3" s="1738"/>
      <c r="N3" s="1738"/>
      <c r="O3" s="1738"/>
      <c r="P3" s="1738"/>
      <c r="Q3" s="1738"/>
      <c r="R3" s="1738"/>
      <c r="S3" s="1738"/>
      <c r="T3" s="1738"/>
      <c r="U3" s="1738"/>
      <c r="V3" s="1742"/>
      <c r="W3" s="1743"/>
      <c r="X3" s="1743"/>
      <c r="Y3" s="1743"/>
      <c r="Z3" s="1743"/>
      <c r="AA3" s="1744"/>
      <c r="AB3" s="1455"/>
      <c r="AC3" s="1455"/>
      <c r="AD3" s="1455"/>
      <c r="AH3" s="1226"/>
    </row>
    <row r="4" spans="2:34" s="7" customFormat="1" ht="20.45" customHeight="1" x14ac:dyDescent="0.25">
      <c r="B4" s="1746" t="s">
        <v>64</v>
      </c>
      <c r="C4" s="1714"/>
      <c r="D4" s="1714"/>
      <c r="E4" s="1714"/>
      <c r="F4" s="1748" t="s">
        <v>65</v>
      </c>
      <c r="G4" s="1714"/>
      <c r="H4" s="1714"/>
      <c r="I4" s="1714"/>
      <c r="J4" s="1714" t="s">
        <v>66</v>
      </c>
      <c r="K4" s="1714"/>
      <c r="L4" s="1714"/>
      <c r="M4" s="1715"/>
      <c r="N4" s="1715" t="s">
        <v>67</v>
      </c>
      <c r="O4" s="1650"/>
      <c r="P4" s="1650"/>
      <c r="Q4" s="1650"/>
      <c r="R4" s="1714" t="s">
        <v>68</v>
      </c>
      <c r="S4" s="1714"/>
      <c r="T4" s="1714"/>
      <c r="U4" s="1714"/>
      <c r="V4" s="1714" t="s">
        <v>69</v>
      </c>
      <c r="W4" s="1714"/>
      <c r="X4" s="1714"/>
      <c r="Y4" s="1715"/>
      <c r="Z4" s="1715" t="s">
        <v>377</v>
      </c>
      <c r="AA4" s="1760"/>
      <c r="AB4" s="1445"/>
      <c r="AC4" s="1445"/>
      <c r="AD4" s="1445"/>
      <c r="AE4" s="1226"/>
      <c r="AG4" s="1226"/>
    </row>
    <row r="5" spans="2:34" s="7" customFormat="1" ht="20.45" customHeight="1" x14ac:dyDescent="0.25">
      <c r="B5" s="1747"/>
      <c r="C5" s="1716"/>
      <c r="D5" s="1716"/>
      <c r="E5" s="1716"/>
      <c r="F5" s="1749"/>
      <c r="G5" s="1716"/>
      <c r="H5" s="1716"/>
      <c r="I5" s="1716"/>
      <c r="J5" s="1716"/>
      <c r="K5" s="1716"/>
      <c r="L5" s="1716"/>
      <c r="M5" s="1717"/>
      <c r="N5" s="1717"/>
      <c r="O5" s="1651"/>
      <c r="P5" s="1651"/>
      <c r="Q5" s="1651"/>
      <c r="R5" s="1716"/>
      <c r="S5" s="1716"/>
      <c r="T5" s="1716"/>
      <c r="U5" s="1716"/>
      <c r="V5" s="1716"/>
      <c r="W5" s="1716"/>
      <c r="X5" s="1716"/>
      <c r="Y5" s="1717"/>
      <c r="Z5" s="1717"/>
      <c r="AA5" s="1761"/>
      <c r="AB5" s="1445"/>
      <c r="AC5" s="1445"/>
      <c r="AD5" s="1445"/>
      <c r="AE5" s="1226"/>
      <c r="AG5" s="1226"/>
    </row>
    <row r="6" spans="2:34" s="7" customFormat="1" ht="20.45" customHeight="1" x14ac:dyDescent="0.25">
      <c r="B6" s="1747"/>
      <c r="C6" s="1716"/>
      <c r="D6" s="1716"/>
      <c r="E6" s="1716"/>
      <c r="F6" s="1749"/>
      <c r="G6" s="1716"/>
      <c r="H6" s="1716"/>
      <c r="I6" s="1716"/>
      <c r="J6" s="1716"/>
      <c r="K6" s="1716"/>
      <c r="L6" s="1716"/>
      <c r="M6" s="1717"/>
      <c r="N6" s="1717"/>
      <c r="O6" s="1651"/>
      <c r="P6" s="1651"/>
      <c r="Q6" s="1651"/>
      <c r="R6" s="1716"/>
      <c r="S6" s="1716"/>
      <c r="T6" s="1716"/>
      <c r="U6" s="1716"/>
      <c r="V6" s="1716"/>
      <c r="W6" s="1716"/>
      <c r="X6" s="1716"/>
      <c r="Y6" s="1717"/>
      <c r="Z6" s="1717"/>
      <c r="AA6" s="1761"/>
      <c r="AB6" s="1445"/>
      <c r="AC6" s="1445"/>
      <c r="AD6" s="1445"/>
      <c r="AE6" s="1226"/>
      <c r="AG6" s="1226"/>
    </row>
    <row r="7" spans="2:34" s="7" customFormat="1" ht="20.45" customHeight="1" x14ac:dyDescent="0.25">
      <c r="B7" s="1682" t="s">
        <v>75</v>
      </c>
      <c r="C7" s="1683"/>
      <c r="D7" s="1683"/>
      <c r="E7" s="1683"/>
      <c r="F7" s="1686" t="s">
        <v>76</v>
      </c>
      <c r="G7" s="1683"/>
      <c r="H7" s="1683"/>
      <c r="I7" s="1683"/>
      <c r="J7" s="1683" t="s">
        <v>77</v>
      </c>
      <c r="K7" s="1683"/>
      <c r="L7" s="1683"/>
      <c r="M7" s="1688"/>
      <c r="N7" s="1734">
        <v>109</v>
      </c>
      <c r="O7" s="1655"/>
      <c r="P7" s="1655"/>
      <c r="Q7" s="1655"/>
      <c r="R7" s="1683" t="s">
        <v>78</v>
      </c>
      <c r="S7" s="1683"/>
      <c r="T7" s="1683"/>
      <c r="U7" s="1683"/>
      <c r="V7" s="1683" t="s">
        <v>79</v>
      </c>
      <c r="W7" s="1683"/>
      <c r="X7" s="1683"/>
      <c r="Y7" s="1688"/>
      <c r="Z7" s="1688" t="s">
        <v>376</v>
      </c>
      <c r="AA7" s="1762"/>
      <c r="AB7" s="1446"/>
      <c r="AC7" s="1446"/>
      <c r="AD7" s="1446"/>
      <c r="AE7" s="1226"/>
      <c r="AG7" s="1226"/>
    </row>
    <row r="8" spans="2:34" s="20" customFormat="1" ht="20.45" customHeight="1" x14ac:dyDescent="0.25">
      <c r="B8" s="1684"/>
      <c r="C8" s="1685"/>
      <c r="D8" s="1685"/>
      <c r="E8" s="1685"/>
      <c r="F8" s="1687"/>
      <c r="G8" s="1685"/>
      <c r="H8" s="1685"/>
      <c r="I8" s="1685"/>
      <c r="J8" s="1685"/>
      <c r="K8" s="1685"/>
      <c r="L8" s="1685"/>
      <c r="M8" s="1689"/>
      <c r="N8" s="1689"/>
      <c r="O8" s="1656"/>
      <c r="P8" s="1656"/>
      <c r="Q8" s="1656"/>
      <c r="R8" s="1685"/>
      <c r="S8" s="1685"/>
      <c r="T8" s="1685"/>
      <c r="U8" s="1685"/>
      <c r="V8" s="1685"/>
      <c r="W8" s="1685"/>
      <c r="X8" s="1685"/>
      <c r="Y8" s="1689"/>
      <c r="Z8" s="1688"/>
      <c r="AA8" s="1762"/>
      <c r="AB8" s="1446"/>
      <c r="AC8" s="1446"/>
      <c r="AD8" s="1446"/>
      <c r="AE8" s="1229"/>
      <c r="AG8" s="1229"/>
      <c r="AH8" s="7"/>
    </row>
    <row r="9" spans="2:34" s="21" customFormat="1" ht="20.45" customHeight="1" x14ac:dyDescent="0.25">
      <c r="B9" s="1787" t="s">
        <v>83</v>
      </c>
      <c r="C9" s="1765"/>
      <c r="D9" s="1763" t="s">
        <v>84</v>
      </c>
      <c r="E9" s="1765"/>
      <c r="F9" s="1763" t="s">
        <v>85</v>
      </c>
      <c r="G9" s="1765"/>
      <c r="H9" s="1763" t="s">
        <v>84</v>
      </c>
      <c r="I9" s="1765"/>
      <c r="J9" s="1763" t="s">
        <v>85</v>
      </c>
      <c r="K9" s="1765"/>
      <c r="L9" s="1763" t="s">
        <v>84</v>
      </c>
      <c r="M9" s="1765"/>
      <c r="N9" s="1763" t="s">
        <v>85</v>
      </c>
      <c r="O9" s="1765"/>
      <c r="P9" s="1763" t="s">
        <v>86</v>
      </c>
      <c r="Q9" s="1765"/>
      <c r="R9" s="1763" t="s">
        <v>83</v>
      </c>
      <c r="S9" s="1765"/>
      <c r="T9" s="1763" t="s">
        <v>84</v>
      </c>
      <c r="U9" s="1765"/>
      <c r="V9" s="1763" t="s">
        <v>83</v>
      </c>
      <c r="W9" s="1765"/>
      <c r="X9" s="1763" t="s">
        <v>84</v>
      </c>
      <c r="Y9" s="1765"/>
      <c r="Z9" s="1616" t="s">
        <v>365</v>
      </c>
      <c r="AA9" s="1617" t="s">
        <v>384</v>
      </c>
      <c r="AB9" s="1456"/>
      <c r="AC9" s="1456"/>
      <c r="AD9" s="1456"/>
      <c r="AH9" s="1226"/>
    </row>
    <row r="10" spans="2:34" s="26" customFormat="1" ht="20.45" customHeight="1" x14ac:dyDescent="0.25">
      <c r="B10" s="1731"/>
      <c r="C10" s="1732"/>
      <c r="D10" s="1732"/>
      <c r="E10" s="1678"/>
      <c r="F10" s="1779"/>
      <c r="G10" s="1780"/>
      <c r="H10" s="1779"/>
      <c r="I10" s="1780"/>
      <c r="J10" s="1660"/>
      <c r="K10" s="1661"/>
      <c r="L10" s="1678"/>
      <c r="M10" s="1660"/>
      <c r="N10" s="22"/>
      <c r="O10" s="23"/>
      <c r="P10" s="24"/>
      <c r="Q10" s="24"/>
      <c r="R10" s="1678"/>
      <c r="S10" s="1661"/>
      <c r="T10" s="1678"/>
      <c r="U10" s="1660"/>
      <c r="V10" s="1678"/>
      <c r="W10" s="1661"/>
      <c r="X10" s="1678"/>
      <c r="Y10" s="1661"/>
      <c r="Z10" s="217"/>
      <c r="AA10" s="1569"/>
      <c r="AB10" s="217"/>
      <c r="AC10" s="217"/>
      <c r="AD10" s="217"/>
      <c r="AH10" s="1227"/>
    </row>
    <row r="11" spans="2:34" s="3" customFormat="1" ht="20.45" customHeight="1" x14ac:dyDescent="0.25">
      <c r="B11" s="27">
        <v>0.25</v>
      </c>
      <c r="C11" s="1547"/>
      <c r="D11" s="29">
        <v>0.27430555555555552</v>
      </c>
      <c r="E11" s="1548"/>
      <c r="F11" s="1644">
        <v>0.27083333333333331</v>
      </c>
      <c r="G11" s="1669"/>
      <c r="H11" s="1644">
        <v>0.29166666666666669</v>
      </c>
      <c r="I11" s="1669"/>
      <c r="J11" s="1645">
        <v>0.29166666666666669</v>
      </c>
      <c r="K11" s="1669"/>
      <c r="L11" s="1644">
        <v>0.31597222222222221</v>
      </c>
      <c r="M11" s="1645"/>
      <c r="N11" s="1644">
        <v>0.28472222222222221</v>
      </c>
      <c r="O11" s="1669"/>
      <c r="P11" s="1644">
        <v>0.30208333333333331</v>
      </c>
      <c r="Q11" s="1645"/>
      <c r="R11" s="32">
        <v>0.25</v>
      </c>
      <c r="S11" s="1533" t="s">
        <v>3</v>
      </c>
      <c r="T11" s="32">
        <v>0.2673611111111111</v>
      </c>
      <c r="U11" s="1519" t="s">
        <v>3</v>
      </c>
      <c r="V11" s="32">
        <v>0.25</v>
      </c>
      <c r="W11" s="1533"/>
      <c r="X11" s="32">
        <v>0.2673611111111111</v>
      </c>
      <c r="Y11" s="1533"/>
      <c r="Z11" s="1548" t="s">
        <v>33</v>
      </c>
      <c r="AA11" s="1568">
        <v>0.27430555555555552</v>
      </c>
      <c r="AB11" s="1450"/>
      <c r="AC11" s="1450"/>
      <c r="AD11" s="1450"/>
      <c r="AH11" s="1226"/>
    </row>
    <row r="12" spans="2:34" s="3" customFormat="1" ht="20.45" customHeight="1" x14ac:dyDescent="0.25">
      <c r="B12" s="27">
        <v>0.27083333333333331</v>
      </c>
      <c r="C12" s="1547" t="s">
        <v>3</v>
      </c>
      <c r="D12" s="29">
        <v>0.2986111111111111</v>
      </c>
      <c r="E12" s="1548" t="s">
        <v>3</v>
      </c>
      <c r="F12" s="1644">
        <v>0.28472222222222221</v>
      </c>
      <c r="G12" s="1669"/>
      <c r="H12" s="1644">
        <v>0.30555555555555552</v>
      </c>
      <c r="I12" s="1669"/>
      <c r="J12" s="1645">
        <v>0.2986111111111111</v>
      </c>
      <c r="K12" s="1669"/>
      <c r="L12" s="1644">
        <v>0.32291666666666669</v>
      </c>
      <c r="M12" s="1645"/>
      <c r="N12" s="1644">
        <v>0.2986111111111111</v>
      </c>
      <c r="O12" s="1669"/>
      <c r="P12" s="1644">
        <v>0.31597222222222221</v>
      </c>
      <c r="Q12" s="1645"/>
      <c r="R12" s="32">
        <v>0.2638888888888889</v>
      </c>
      <c r="S12" s="1533"/>
      <c r="T12" s="32">
        <v>0.28472222222222221</v>
      </c>
      <c r="U12" s="1519"/>
      <c r="V12" s="32">
        <v>0.2638888888888889</v>
      </c>
      <c r="W12" s="1533" t="s">
        <v>3</v>
      </c>
      <c r="X12" s="32">
        <v>0.28125</v>
      </c>
      <c r="Y12" s="1533" t="s">
        <v>3</v>
      </c>
      <c r="Z12" s="1611" t="s">
        <v>387</v>
      </c>
      <c r="AA12" s="1568">
        <v>0.29166666666666669</v>
      </c>
      <c r="AB12" s="1450"/>
      <c r="AC12" s="1450"/>
      <c r="AD12" s="1450"/>
      <c r="AH12" s="1226"/>
    </row>
    <row r="13" spans="2:34" s="3" customFormat="1" ht="20.45" customHeight="1" x14ac:dyDescent="0.25">
      <c r="B13" s="27">
        <v>0.29166666666666669</v>
      </c>
      <c r="C13" s="1547"/>
      <c r="D13" s="29">
        <v>0.32291666666666702</v>
      </c>
      <c r="E13" s="1548"/>
      <c r="F13" s="1644">
        <v>0.29166666666666669</v>
      </c>
      <c r="G13" s="1669"/>
      <c r="H13" s="1644">
        <v>0.3125</v>
      </c>
      <c r="I13" s="1669"/>
      <c r="J13" s="1645">
        <v>0.30555555555555552</v>
      </c>
      <c r="K13" s="1669"/>
      <c r="L13" s="1644">
        <v>0.3298611111111111</v>
      </c>
      <c r="M13" s="1645"/>
      <c r="N13" s="1644">
        <v>0.30555555555555552</v>
      </c>
      <c r="O13" s="1669"/>
      <c r="P13" s="1644">
        <v>0.32291666666666669</v>
      </c>
      <c r="Q13" s="1645"/>
      <c r="R13" s="32">
        <v>0.27430555555555552</v>
      </c>
      <c r="S13" s="1533"/>
      <c r="T13" s="32">
        <v>0.2986111111111111</v>
      </c>
      <c r="U13" s="1519"/>
      <c r="V13" s="32">
        <v>0.27777777777777779</v>
      </c>
      <c r="W13" s="1533"/>
      <c r="X13" s="32">
        <v>0.2986111111111111</v>
      </c>
      <c r="Y13" s="1533"/>
      <c r="Z13" s="1611" t="s">
        <v>388</v>
      </c>
      <c r="AA13" s="1568">
        <v>0.2986111111111111</v>
      </c>
      <c r="AB13" s="1450"/>
      <c r="AC13" s="1450"/>
      <c r="AD13" s="1450"/>
      <c r="AH13" s="1226"/>
    </row>
    <row r="14" spans="2:34" s="3" customFormat="1" ht="20.45" customHeight="1" x14ac:dyDescent="0.25">
      <c r="B14" s="27">
        <v>0.3125</v>
      </c>
      <c r="C14" s="1547"/>
      <c r="D14" s="29">
        <v>0.34375</v>
      </c>
      <c r="E14" s="1548"/>
      <c r="F14" s="1644">
        <v>0.2951388888888889</v>
      </c>
      <c r="G14" s="1669"/>
      <c r="H14" s="1644">
        <v>0.31944444444444497</v>
      </c>
      <c r="I14" s="1669"/>
      <c r="J14" s="1645">
        <v>0.30902777777777779</v>
      </c>
      <c r="K14" s="1669"/>
      <c r="L14" s="1644">
        <v>0.33333333333333331</v>
      </c>
      <c r="M14" s="1645"/>
      <c r="N14" s="1644">
        <v>0.3125</v>
      </c>
      <c r="O14" s="1669"/>
      <c r="P14" s="1644">
        <v>0.3298611111111111</v>
      </c>
      <c r="Q14" s="1645"/>
      <c r="R14" s="32">
        <v>0.28819444444444448</v>
      </c>
      <c r="S14" s="1533" t="s">
        <v>3</v>
      </c>
      <c r="T14" s="32">
        <v>0.3125</v>
      </c>
      <c r="U14" s="1519" t="s">
        <v>3</v>
      </c>
      <c r="V14" s="32">
        <v>0.28472222222222221</v>
      </c>
      <c r="W14" s="1533"/>
      <c r="X14" s="32">
        <v>0.30555555555555552</v>
      </c>
      <c r="Y14" s="1533"/>
      <c r="Z14" s="1611">
        <v>0.2673611111111111</v>
      </c>
      <c r="AA14" s="1568">
        <v>0.30902777777777779</v>
      </c>
      <c r="AB14" s="1450"/>
      <c r="AC14" s="1450"/>
      <c r="AD14" s="1450"/>
      <c r="AH14" s="1226"/>
    </row>
    <row r="15" spans="2:34" s="3" customFormat="1" ht="20.45" customHeight="1" x14ac:dyDescent="0.25">
      <c r="B15" s="27">
        <v>0.33333333333333331</v>
      </c>
      <c r="C15" s="1547" t="s">
        <v>3</v>
      </c>
      <c r="D15" s="29">
        <v>0.36458333333333298</v>
      </c>
      <c r="E15" s="1548" t="s">
        <v>3</v>
      </c>
      <c r="F15" s="1644">
        <v>0.30208333333333331</v>
      </c>
      <c r="G15" s="1669"/>
      <c r="H15" s="1644">
        <v>0.32638888888888901</v>
      </c>
      <c r="I15" s="1669"/>
      <c r="J15" s="1645">
        <v>0.31944444444444448</v>
      </c>
      <c r="K15" s="1669"/>
      <c r="L15" s="1644">
        <v>0.34375</v>
      </c>
      <c r="M15" s="1645"/>
      <c r="N15" s="1644">
        <v>0.32291666666666669</v>
      </c>
      <c r="O15" s="1669"/>
      <c r="P15" s="1644">
        <v>0.34027777777777773</v>
      </c>
      <c r="Q15" s="1645"/>
      <c r="R15" s="32">
        <v>0.2986111111111111</v>
      </c>
      <c r="S15" s="1533"/>
      <c r="T15" s="32">
        <v>0.32291666666666669</v>
      </c>
      <c r="U15" s="1519"/>
      <c r="V15" s="32">
        <v>0.29166666666666669</v>
      </c>
      <c r="W15" s="1533"/>
      <c r="X15" s="32">
        <v>0.3125</v>
      </c>
      <c r="Y15" s="1533"/>
      <c r="Z15" s="1611">
        <v>0.30555555555555552</v>
      </c>
      <c r="AA15" s="1568">
        <v>0.34722222222222227</v>
      </c>
      <c r="AB15" s="1450"/>
      <c r="AC15" s="1450"/>
      <c r="AD15" s="1450"/>
      <c r="AH15" s="1226"/>
    </row>
    <row r="16" spans="2:34" s="3" customFormat="1" ht="20.45" customHeight="1" x14ac:dyDescent="0.25">
      <c r="B16" s="27">
        <v>0.35416666666666669</v>
      </c>
      <c r="C16" s="1547"/>
      <c r="D16" s="29">
        <v>0.38541666666666702</v>
      </c>
      <c r="E16" s="1548"/>
      <c r="F16" s="1644">
        <v>0.30902777777777779</v>
      </c>
      <c r="G16" s="1669"/>
      <c r="H16" s="1644">
        <v>0.33333333333333298</v>
      </c>
      <c r="I16" s="1669"/>
      <c r="J16" s="1645">
        <v>0.3263888888888889</v>
      </c>
      <c r="K16" s="1669"/>
      <c r="L16" s="1644">
        <v>0.35069444444444442</v>
      </c>
      <c r="M16" s="1645"/>
      <c r="N16" s="1644">
        <v>0.3298611111111111</v>
      </c>
      <c r="O16" s="1669"/>
      <c r="P16" s="1644">
        <v>0.34722222222222227</v>
      </c>
      <c r="Q16" s="1645"/>
      <c r="R16" s="32">
        <v>0.30902777777777779</v>
      </c>
      <c r="S16" s="1533"/>
      <c r="T16" s="32">
        <v>0.33333333333333298</v>
      </c>
      <c r="U16" s="1519"/>
      <c r="V16" s="32">
        <v>0.2986111111111111</v>
      </c>
      <c r="W16" s="1533"/>
      <c r="X16" s="32">
        <v>0.31944444444444448</v>
      </c>
      <c r="Y16" s="1533"/>
      <c r="Z16" s="1625">
        <v>0.32291666666666669</v>
      </c>
      <c r="AA16" s="1568">
        <v>0.36458333333333331</v>
      </c>
      <c r="AB16" s="1450"/>
      <c r="AC16" s="1450"/>
      <c r="AD16" s="1450"/>
      <c r="AH16" s="1226"/>
    </row>
    <row r="17" spans="2:34" s="3" customFormat="1" ht="20.45" customHeight="1" x14ac:dyDescent="0.25">
      <c r="B17" s="27">
        <v>0.375</v>
      </c>
      <c r="C17" s="1547"/>
      <c r="D17" s="29">
        <v>0.40625</v>
      </c>
      <c r="E17" s="1548"/>
      <c r="F17" s="1644">
        <v>0.31597222222222221</v>
      </c>
      <c r="G17" s="1669"/>
      <c r="H17" s="1644">
        <v>0.34027777777777801</v>
      </c>
      <c r="I17" s="1669"/>
      <c r="J17" s="1645">
        <v>0.33680555555555558</v>
      </c>
      <c r="K17" s="1669"/>
      <c r="L17" s="1644">
        <v>0.3611111111111111</v>
      </c>
      <c r="M17" s="1645"/>
      <c r="N17" s="1727" t="s">
        <v>33</v>
      </c>
      <c r="O17" s="1728"/>
      <c r="P17" s="1644">
        <v>0.35416666666666669</v>
      </c>
      <c r="Q17" s="1645"/>
      <c r="R17" s="32">
        <v>0.31944444444444448</v>
      </c>
      <c r="S17" s="1533" t="s">
        <v>3</v>
      </c>
      <c r="T17" s="32">
        <v>0.34375</v>
      </c>
      <c r="U17" s="1519" t="s">
        <v>3</v>
      </c>
      <c r="V17" s="32">
        <v>0.30902777777777779</v>
      </c>
      <c r="W17" s="1533" t="s">
        <v>3</v>
      </c>
      <c r="X17" s="32">
        <v>0.3298611111111111</v>
      </c>
      <c r="Y17" s="1533" t="s">
        <v>3</v>
      </c>
      <c r="Z17" s="1611">
        <v>0.35069444444444442</v>
      </c>
      <c r="AA17" s="1568">
        <v>0.3923611111111111</v>
      </c>
      <c r="AB17" s="1450"/>
      <c r="AC17" s="1450"/>
      <c r="AD17" s="1450"/>
      <c r="AH17" s="1226"/>
    </row>
    <row r="18" spans="2:34" s="3" customFormat="1" ht="20.45" customHeight="1" x14ac:dyDescent="0.25">
      <c r="B18" s="27">
        <v>0.39583333333333331</v>
      </c>
      <c r="C18" s="1547" t="s">
        <v>3</v>
      </c>
      <c r="D18" s="29">
        <v>0.42708333333333298</v>
      </c>
      <c r="E18" s="1548" t="s">
        <v>3</v>
      </c>
      <c r="F18" s="1644">
        <v>0.32291666666666669</v>
      </c>
      <c r="G18" s="1669"/>
      <c r="H18" s="1644">
        <v>0.34722222222222199</v>
      </c>
      <c r="I18" s="1669"/>
      <c r="J18" s="1645">
        <v>0.34722222222222227</v>
      </c>
      <c r="K18" s="1669"/>
      <c r="L18" s="1644">
        <v>0.37152777777777801</v>
      </c>
      <c r="M18" s="1645"/>
      <c r="N18" s="1644">
        <v>0.34375</v>
      </c>
      <c r="O18" s="1669"/>
      <c r="P18" s="1644">
        <v>0.3611111111111111</v>
      </c>
      <c r="Q18" s="1645"/>
      <c r="R18" s="32">
        <v>0.3298611111111111</v>
      </c>
      <c r="S18" s="1533"/>
      <c r="T18" s="32">
        <v>0.35416666666666702</v>
      </c>
      <c r="U18" s="1519"/>
      <c r="V18" s="32">
        <v>0.31597222222222221</v>
      </c>
      <c r="W18" s="1533"/>
      <c r="X18" s="32">
        <v>0.34027777777777773</v>
      </c>
      <c r="Y18" s="1533"/>
      <c r="Z18" s="1611">
        <v>0.42708333333333331</v>
      </c>
      <c r="AA18" s="1568">
        <v>0.46875</v>
      </c>
      <c r="AB18" s="1450"/>
      <c r="AC18" s="1450"/>
      <c r="AD18" s="1450"/>
      <c r="AH18" s="1226"/>
    </row>
    <row r="19" spans="2:34" s="3" customFormat="1" ht="20.45" customHeight="1" x14ac:dyDescent="0.25">
      <c r="B19" s="27">
        <v>0.41666666666666669</v>
      </c>
      <c r="C19" s="1547"/>
      <c r="D19" s="29">
        <v>0.44791666666666702</v>
      </c>
      <c r="E19" s="1548"/>
      <c r="F19" s="1644">
        <v>0.3298611111111111</v>
      </c>
      <c r="G19" s="1669"/>
      <c r="H19" s="1644">
        <v>0.35416666666666702</v>
      </c>
      <c r="I19" s="1669"/>
      <c r="J19" s="1645">
        <v>0.35416666666666669</v>
      </c>
      <c r="K19" s="1669"/>
      <c r="L19" s="1644">
        <v>0.37847222222222227</v>
      </c>
      <c r="M19" s="1645"/>
      <c r="N19" s="1644">
        <v>0.35069444444444442</v>
      </c>
      <c r="O19" s="1669"/>
      <c r="P19" s="1644">
        <v>0.36805555555555558</v>
      </c>
      <c r="Q19" s="1645"/>
      <c r="R19" s="32">
        <v>0.34027777777777773</v>
      </c>
      <c r="S19" s="1533"/>
      <c r="T19" s="32">
        <v>0.36458333333333298</v>
      </c>
      <c r="U19" s="1519"/>
      <c r="V19" s="32">
        <v>0.32291666666666669</v>
      </c>
      <c r="W19" s="1533"/>
      <c r="X19" s="32">
        <v>0.34722222222222227</v>
      </c>
      <c r="Y19" s="1533"/>
      <c r="Z19" s="1611">
        <v>0.46875</v>
      </c>
      <c r="AA19" s="1568">
        <v>0.51041666666666663</v>
      </c>
      <c r="AB19" s="1450"/>
      <c r="AC19" s="1450"/>
      <c r="AD19" s="1450"/>
      <c r="AH19" s="1226"/>
    </row>
    <row r="20" spans="2:34" s="3" customFormat="1" ht="20.45" customHeight="1" x14ac:dyDescent="0.25">
      <c r="B20" s="27">
        <v>0.4375</v>
      </c>
      <c r="C20" s="1547"/>
      <c r="D20" s="29">
        <v>0.46875</v>
      </c>
      <c r="E20" s="1548"/>
      <c r="F20" s="1644">
        <v>0.33680555555555558</v>
      </c>
      <c r="G20" s="1669"/>
      <c r="H20" s="1644">
        <v>0.36111111111111099</v>
      </c>
      <c r="I20" s="1669"/>
      <c r="J20" s="1645">
        <v>0.36458333333333331</v>
      </c>
      <c r="K20" s="1669"/>
      <c r="L20" s="1644">
        <v>0.3888888888888889</v>
      </c>
      <c r="M20" s="1645"/>
      <c r="N20" s="1644" t="s">
        <v>33</v>
      </c>
      <c r="O20" s="1669"/>
      <c r="P20" s="1644">
        <v>0.375</v>
      </c>
      <c r="Q20" s="1645"/>
      <c r="R20" s="32">
        <v>0.35069444444444442</v>
      </c>
      <c r="S20" s="1533" t="s">
        <v>3</v>
      </c>
      <c r="T20" s="32">
        <v>0.375</v>
      </c>
      <c r="U20" s="1519" t="s">
        <v>3</v>
      </c>
      <c r="V20" s="32">
        <v>0.3298611111111111</v>
      </c>
      <c r="W20" s="1533" t="s">
        <v>3</v>
      </c>
      <c r="X20" s="32">
        <v>0.35416666666666702</v>
      </c>
      <c r="Y20" s="1533" t="s">
        <v>3</v>
      </c>
      <c r="Z20" s="1611">
        <v>0.50694444444444442</v>
      </c>
      <c r="AA20" s="1568">
        <v>0.54861111111111105</v>
      </c>
      <c r="AB20" s="1450"/>
      <c r="AC20" s="1450"/>
      <c r="AD20" s="1450"/>
      <c r="AH20" s="1226"/>
    </row>
    <row r="21" spans="2:34" s="3" customFormat="1" ht="20.45" customHeight="1" x14ac:dyDescent="0.25">
      <c r="B21" s="27">
        <v>0.45833333333333331</v>
      </c>
      <c r="C21" s="1547" t="s">
        <v>3</v>
      </c>
      <c r="D21" s="29">
        <v>0.48958333333333298</v>
      </c>
      <c r="E21" s="1548" t="s">
        <v>3</v>
      </c>
      <c r="F21" s="1644">
        <v>0.34375</v>
      </c>
      <c r="G21" s="1669"/>
      <c r="H21" s="1644">
        <v>0.36805555555555602</v>
      </c>
      <c r="I21" s="1669"/>
      <c r="J21" s="1645">
        <v>0.37152777777777773</v>
      </c>
      <c r="K21" s="1669"/>
      <c r="L21" s="1644">
        <v>0.39583333333333331</v>
      </c>
      <c r="M21" s="1645"/>
      <c r="N21" s="1644">
        <v>0.36458333333333331</v>
      </c>
      <c r="O21" s="1669"/>
      <c r="P21" s="1644">
        <v>0.38194444444444442</v>
      </c>
      <c r="Q21" s="1645"/>
      <c r="R21" s="32">
        <v>0.3611111111111111</v>
      </c>
      <c r="S21" s="1533"/>
      <c r="T21" s="32">
        <v>0.38541666666666702</v>
      </c>
      <c r="U21" s="1519"/>
      <c r="V21" s="32">
        <v>0.34027777777777773</v>
      </c>
      <c r="W21" s="1533"/>
      <c r="X21" s="32">
        <v>0.36458333333333298</v>
      </c>
      <c r="Y21" s="1533"/>
      <c r="Z21" s="1611">
        <v>0.5625</v>
      </c>
      <c r="AA21" s="1568">
        <v>0.60416666666666663</v>
      </c>
      <c r="AB21" s="1450"/>
      <c r="AC21" s="1450"/>
      <c r="AD21" s="1450"/>
      <c r="AH21" s="1226"/>
    </row>
    <row r="22" spans="2:34" s="3" customFormat="1" ht="20.45" customHeight="1" x14ac:dyDescent="0.25">
      <c r="B22" s="27">
        <v>0.47916666666666669</v>
      </c>
      <c r="C22" s="1547"/>
      <c r="D22" s="29">
        <v>0.51041666666666596</v>
      </c>
      <c r="E22" s="1548"/>
      <c r="F22" s="1644">
        <v>0.35069444444444442</v>
      </c>
      <c r="G22" s="1669"/>
      <c r="H22" s="1644">
        <v>0.375</v>
      </c>
      <c r="I22" s="1669"/>
      <c r="J22" s="1645">
        <v>0.37847222222222227</v>
      </c>
      <c r="K22" s="1669"/>
      <c r="L22" s="1644">
        <v>0.40277777777777773</v>
      </c>
      <c r="M22" s="1645"/>
      <c r="N22" s="1644" t="s">
        <v>33</v>
      </c>
      <c r="O22" s="1669"/>
      <c r="P22" s="1644">
        <v>0.39583333333333331</v>
      </c>
      <c r="Q22" s="1645"/>
      <c r="R22" s="32">
        <v>0.37152777777777773</v>
      </c>
      <c r="S22" s="1533"/>
      <c r="T22" s="32">
        <v>0.39583333333333298</v>
      </c>
      <c r="U22" s="1519"/>
      <c r="V22" s="32">
        <v>0.35069444444444442</v>
      </c>
      <c r="W22" s="1533"/>
      <c r="X22" s="32">
        <v>0.375</v>
      </c>
      <c r="Y22" s="1533"/>
      <c r="Z22" s="1625">
        <v>0.60416666666666663</v>
      </c>
      <c r="AA22" s="1568">
        <v>0.64583333333333337</v>
      </c>
      <c r="AB22" s="1450"/>
      <c r="AC22" s="1450"/>
      <c r="AD22" s="1450"/>
      <c r="AH22" s="1226"/>
    </row>
    <row r="23" spans="2:34" s="3" customFormat="1" ht="20.45" customHeight="1" x14ac:dyDescent="0.25">
      <c r="B23" s="27">
        <v>0.5</v>
      </c>
      <c r="C23" s="1547"/>
      <c r="D23" s="29">
        <v>0.53125</v>
      </c>
      <c r="E23" s="1548"/>
      <c r="F23" s="1644">
        <v>0.3611111111111111</v>
      </c>
      <c r="G23" s="1669"/>
      <c r="H23" s="1644">
        <v>0.38541666666666669</v>
      </c>
      <c r="I23" s="1669"/>
      <c r="J23" s="1645">
        <v>0.3923611111111111</v>
      </c>
      <c r="K23" s="1669"/>
      <c r="L23" s="1644">
        <v>0.41666666666666669</v>
      </c>
      <c r="M23" s="1645"/>
      <c r="N23" s="1644">
        <v>0.38541666666666669</v>
      </c>
      <c r="O23" s="1669"/>
      <c r="P23" s="1644">
        <v>0.40277777777777773</v>
      </c>
      <c r="Q23" s="1645"/>
      <c r="R23" s="32">
        <v>0.38194444444444442</v>
      </c>
      <c r="S23" s="1533" t="s">
        <v>3</v>
      </c>
      <c r="T23" s="32">
        <v>0.40625</v>
      </c>
      <c r="U23" s="1519" t="s">
        <v>3</v>
      </c>
      <c r="V23" s="32">
        <v>0.3611111111111111</v>
      </c>
      <c r="W23" s="1533" t="s">
        <v>3</v>
      </c>
      <c r="X23" s="32">
        <v>0.38541666666666702</v>
      </c>
      <c r="Y23" s="1533" t="s">
        <v>3</v>
      </c>
      <c r="Z23" s="1611">
        <v>0.63541666666666663</v>
      </c>
      <c r="AA23" s="1568">
        <v>0.67708333333333337</v>
      </c>
      <c r="AB23" s="1450"/>
      <c r="AC23" s="1450"/>
      <c r="AD23" s="1450"/>
      <c r="AH23" s="1226"/>
    </row>
    <row r="24" spans="2:34" s="3" customFormat="1" ht="20.45" customHeight="1" x14ac:dyDescent="0.25">
      <c r="B24" s="27">
        <v>0.52083333333333337</v>
      </c>
      <c r="C24" s="1547" t="s">
        <v>3</v>
      </c>
      <c r="D24" s="29">
        <v>0.55208333333333304</v>
      </c>
      <c r="E24" s="1548" t="s">
        <v>3</v>
      </c>
      <c r="F24" s="1644">
        <v>0.37152777777777773</v>
      </c>
      <c r="G24" s="1669"/>
      <c r="H24" s="1644">
        <v>0.39583333333333498</v>
      </c>
      <c r="I24" s="1669"/>
      <c r="J24" s="1645">
        <v>0.40625</v>
      </c>
      <c r="K24" s="1669"/>
      <c r="L24" s="1644">
        <v>0.43055555555555558</v>
      </c>
      <c r="M24" s="1645"/>
      <c r="N24" s="1666">
        <v>0.41319444444444442</v>
      </c>
      <c r="O24" s="1667"/>
      <c r="P24" s="1666">
        <v>0.43055555555555558</v>
      </c>
      <c r="Q24" s="1668"/>
      <c r="R24" s="32">
        <v>0.3923611111111111</v>
      </c>
      <c r="S24" s="1533"/>
      <c r="T24" s="32">
        <v>0.41666666666666702</v>
      </c>
      <c r="U24" s="1519"/>
      <c r="V24" s="32">
        <v>0.37152777777777773</v>
      </c>
      <c r="W24" s="1533"/>
      <c r="X24" s="32">
        <v>0.39583333333333298</v>
      </c>
      <c r="Y24" s="1533"/>
      <c r="Z24" s="1548">
        <v>0.67013888888888884</v>
      </c>
      <c r="AA24" s="1568">
        <v>0.71180555555555547</v>
      </c>
      <c r="AB24" s="1450"/>
      <c r="AC24" s="1450"/>
      <c r="AD24" s="1450"/>
      <c r="AH24" s="1226"/>
    </row>
    <row r="25" spans="2:34" s="3" customFormat="1" ht="20.45" customHeight="1" x14ac:dyDescent="0.25">
      <c r="B25" s="27">
        <v>0.54166666666666663</v>
      </c>
      <c r="C25" s="1547"/>
      <c r="D25" s="29">
        <v>0.57291666666666596</v>
      </c>
      <c r="E25" s="1548"/>
      <c r="F25" s="1644">
        <v>0.37847222222222227</v>
      </c>
      <c r="G25" s="1669"/>
      <c r="H25" s="1644">
        <v>0.40277777777778001</v>
      </c>
      <c r="I25" s="1669"/>
      <c r="J25" s="1645">
        <v>0.41666666666666669</v>
      </c>
      <c r="K25" s="1669"/>
      <c r="L25" s="1644">
        <v>0.44097222222222199</v>
      </c>
      <c r="M25" s="1645"/>
      <c r="N25" s="1666">
        <v>0.44444444444444442</v>
      </c>
      <c r="O25" s="1667"/>
      <c r="P25" s="1666">
        <v>0.46180555555555558</v>
      </c>
      <c r="Q25" s="1668"/>
      <c r="R25" s="32">
        <v>0.40277777777777773</v>
      </c>
      <c r="S25" s="1533"/>
      <c r="T25" s="32">
        <v>0.42708333333333398</v>
      </c>
      <c r="U25" s="1519"/>
      <c r="V25" s="32">
        <v>0.38194444444444442</v>
      </c>
      <c r="W25" s="1533"/>
      <c r="X25" s="32">
        <v>0.40625</v>
      </c>
      <c r="Y25" s="1533"/>
      <c r="Z25" s="1548">
        <v>0.69444444444444453</v>
      </c>
      <c r="AA25" s="1568">
        <v>0.73611111111111116</v>
      </c>
      <c r="AB25" s="1450"/>
      <c r="AC25" s="1450"/>
      <c r="AD25" s="1450"/>
      <c r="AH25" s="1226"/>
    </row>
    <row r="26" spans="2:34" s="3" customFormat="1" ht="20.45" customHeight="1" x14ac:dyDescent="0.25">
      <c r="B26" s="27">
        <v>0.5625</v>
      </c>
      <c r="C26" s="1547"/>
      <c r="D26" s="29">
        <v>0.59375</v>
      </c>
      <c r="E26" s="1548"/>
      <c r="F26" s="1644">
        <v>0.38541666666666669</v>
      </c>
      <c r="G26" s="1669"/>
      <c r="H26" s="1644">
        <v>0.40972222222222499</v>
      </c>
      <c r="I26" s="1669"/>
      <c r="J26" s="1645">
        <v>0.42708333333333331</v>
      </c>
      <c r="K26" s="1669"/>
      <c r="L26" s="1644">
        <v>0.4513888888888889</v>
      </c>
      <c r="M26" s="1645"/>
      <c r="N26" s="1644">
        <v>0.47569444444444442</v>
      </c>
      <c r="O26" s="1669"/>
      <c r="P26" s="1644">
        <v>0.49305555555555558</v>
      </c>
      <c r="Q26" s="1645"/>
      <c r="R26" s="32">
        <v>0.41319444444444442</v>
      </c>
      <c r="S26" s="1533" t="s">
        <v>3</v>
      </c>
      <c r="T26" s="32">
        <v>0.4375</v>
      </c>
      <c r="U26" s="1519" t="s">
        <v>3</v>
      </c>
      <c r="V26" s="32">
        <v>0.3923611111111111</v>
      </c>
      <c r="W26" s="1533" t="s">
        <v>3</v>
      </c>
      <c r="X26" s="32">
        <v>0.41666666666666702</v>
      </c>
      <c r="Y26" s="1533" t="s">
        <v>3</v>
      </c>
      <c r="Z26" s="1548">
        <v>0.72222222222222221</v>
      </c>
      <c r="AA26" s="1568">
        <v>0.76388888888888884</v>
      </c>
      <c r="AB26" s="1450"/>
      <c r="AC26" s="1450"/>
      <c r="AD26" s="1450"/>
      <c r="AH26" s="1226"/>
    </row>
    <row r="27" spans="2:34" s="3" customFormat="1" ht="20.45" customHeight="1" x14ac:dyDescent="0.25">
      <c r="B27" s="27">
        <v>0.58333333333333337</v>
      </c>
      <c r="C27" s="1547" t="s">
        <v>3</v>
      </c>
      <c r="D27" s="29">
        <v>0.61458333333333304</v>
      </c>
      <c r="E27" s="1548" t="s">
        <v>3</v>
      </c>
      <c r="F27" s="1644">
        <v>0.3923611111111111</v>
      </c>
      <c r="G27" s="1669"/>
      <c r="H27" s="1644">
        <v>0.41666666666667002</v>
      </c>
      <c r="I27" s="1669"/>
      <c r="J27" s="1645">
        <v>0.44791666666666669</v>
      </c>
      <c r="K27" s="1669"/>
      <c r="L27" s="1644">
        <v>0.47222222222222227</v>
      </c>
      <c r="M27" s="1645"/>
      <c r="N27" s="1644">
        <v>0.49652777777777773</v>
      </c>
      <c r="O27" s="1669"/>
      <c r="P27" s="1644">
        <v>0.51388888888888895</v>
      </c>
      <c r="Q27" s="1645"/>
      <c r="R27" s="32">
        <v>0.4236111111111111</v>
      </c>
      <c r="S27" s="1533"/>
      <c r="T27" s="32">
        <v>0.44791666666666702</v>
      </c>
      <c r="U27" s="1519"/>
      <c r="V27" s="32">
        <v>0.40277777777777773</v>
      </c>
      <c r="W27" s="1533"/>
      <c r="X27" s="32">
        <v>0.42708333333333398</v>
      </c>
      <c r="Y27" s="1533"/>
      <c r="Z27" s="1548">
        <v>0.75</v>
      </c>
      <c r="AA27" s="1568">
        <v>0.79166666666666663</v>
      </c>
      <c r="AB27" s="1450"/>
      <c r="AC27" s="1450"/>
      <c r="AD27" s="1450"/>
      <c r="AG27" s="1228"/>
    </row>
    <row r="28" spans="2:34" s="3" customFormat="1" ht="20.45" customHeight="1" x14ac:dyDescent="0.25">
      <c r="B28" s="27">
        <v>0.60416666666666663</v>
      </c>
      <c r="C28" s="1547"/>
      <c r="D28" s="29">
        <v>0.63541666666666596</v>
      </c>
      <c r="E28" s="1548"/>
      <c r="F28" s="1644">
        <v>0.39930555555555558</v>
      </c>
      <c r="G28" s="1669"/>
      <c r="H28" s="1644">
        <v>0.42361111111111499</v>
      </c>
      <c r="I28" s="1669"/>
      <c r="J28" s="1645">
        <v>0.45833333333333331</v>
      </c>
      <c r="K28" s="1669"/>
      <c r="L28" s="1644">
        <v>0.48263888888888901</v>
      </c>
      <c r="M28" s="1645"/>
      <c r="N28" s="1644">
        <v>0.51041666666666663</v>
      </c>
      <c r="O28" s="1669"/>
      <c r="P28" s="1644">
        <v>0.52777777777777779</v>
      </c>
      <c r="Q28" s="1645"/>
      <c r="R28" s="32">
        <v>0.43402777777777773</v>
      </c>
      <c r="S28" s="1533"/>
      <c r="T28" s="32">
        <v>0.45833333333333398</v>
      </c>
      <c r="U28" s="1519"/>
      <c r="V28" s="32">
        <v>0.41319444444444442</v>
      </c>
      <c r="W28" s="1533"/>
      <c r="X28" s="32">
        <v>0.4375</v>
      </c>
      <c r="Y28" s="1533"/>
      <c r="Z28" s="1548">
        <v>0.77083333333333337</v>
      </c>
      <c r="AA28" s="1568">
        <v>0.8125</v>
      </c>
      <c r="AB28" s="1450"/>
      <c r="AC28" s="1450"/>
      <c r="AD28" s="1450"/>
      <c r="AG28" s="1228"/>
    </row>
    <row r="29" spans="2:34" s="3" customFormat="1" ht="20.45" customHeight="1" x14ac:dyDescent="0.25">
      <c r="B29" s="27">
        <v>0.625</v>
      </c>
      <c r="C29" s="1547"/>
      <c r="D29" s="29">
        <v>0.65625</v>
      </c>
      <c r="E29" s="1548"/>
      <c r="F29" s="1644">
        <v>0.40625</v>
      </c>
      <c r="G29" s="1669"/>
      <c r="H29" s="1644">
        <v>0.43055555555556002</v>
      </c>
      <c r="I29" s="1669"/>
      <c r="J29" s="1645">
        <v>0.47222222222222227</v>
      </c>
      <c r="K29" s="1669"/>
      <c r="L29" s="1644">
        <v>0.49652777777777801</v>
      </c>
      <c r="M29" s="1645"/>
      <c r="N29" s="1644">
        <v>0.52430555555555558</v>
      </c>
      <c r="O29" s="1669"/>
      <c r="P29" s="1644">
        <v>0.54166666666666663</v>
      </c>
      <c r="Q29" s="1645"/>
      <c r="R29" s="32">
        <v>0.44444444444444442</v>
      </c>
      <c r="S29" s="1533" t="s">
        <v>3</v>
      </c>
      <c r="T29" s="32">
        <v>0.46875</v>
      </c>
      <c r="U29" s="1519" t="s">
        <v>3</v>
      </c>
      <c r="V29" s="32">
        <v>0.4236111111111111</v>
      </c>
      <c r="W29" s="1533" t="s">
        <v>3</v>
      </c>
      <c r="X29" s="32">
        <v>0.44791666666666702</v>
      </c>
      <c r="Y29" s="1533" t="s">
        <v>3</v>
      </c>
      <c r="Z29" s="1548">
        <v>0.8125</v>
      </c>
      <c r="AA29" s="1568">
        <v>0.85416666666666663</v>
      </c>
      <c r="AB29" s="1450"/>
      <c r="AC29" s="1450"/>
      <c r="AD29" s="1450"/>
      <c r="AG29" s="1228"/>
    </row>
    <row r="30" spans="2:34" s="3" customFormat="1" ht="20.45" customHeight="1" x14ac:dyDescent="0.25">
      <c r="B30" s="27">
        <v>0.64583333333333337</v>
      </c>
      <c r="C30" s="1547" t="s">
        <v>3</v>
      </c>
      <c r="D30" s="29">
        <v>0.67708333333333304</v>
      </c>
      <c r="E30" s="1548" t="s">
        <v>3</v>
      </c>
      <c r="F30" s="1644">
        <v>0.41319444444444442</v>
      </c>
      <c r="G30" s="1669"/>
      <c r="H30" s="1644">
        <v>0.437500000000005</v>
      </c>
      <c r="I30" s="1669"/>
      <c r="J30" s="1645">
        <v>0.4861111111111111</v>
      </c>
      <c r="K30" s="1669"/>
      <c r="L30" s="1644">
        <v>0.51041666666666696</v>
      </c>
      <c r="M30" s="1645"/>
      <c r="N30" s="1666">
        <v>0.53819444444444442</v>
      </c>
      <c r="O30" s="1667"/>
      <c r="P30" s="1666">
        <v>0.55555555555555558</v>
      </c>
      <c r="Q30" s="1668"/>
      <c r="R30" s="32">
        <v>0.4548611111111111</v>
      </c>
      <c r="S30" s="1533"/>
      <c r="T30" s="32">
        <v>0.47916666666666702</v>
      </c>
      <c r="U30" s="1519"/>
      <c r="V30" s="32">
        <v>0.43402777777777773</v>
      </c>
      <c r="W30" s="1533"/>
      <c r="X30" s="32">
        <v>0.45833333333333398</v>
      </c>
      <c r="Y30" s="1533"/>
      <c r="Z30" s="1548">
        <v>0.86458333333333337</v>
      </c>
      <c r="AA30" s="1568">
        <v>0.90625</v>
      </c>
      <c r="AB30" s="1450"/>
      <c r="AC30" s="1450"/>
      <c r="AD30" s="1450"/>
      <c r="AG30" s="1228"/>
    </row>
    <row r="31" spans="2:34" s="3" customFormat="1" ht="20.45" customHeight="1" x14ac:dyDescent="0.25">
      <c r="B31" s="27">
        <v>0.66666666666666663</v>
      </c>
      <c r="C31" s="1547"/>
      <c r="D31" s="29">
        <v>0.69791666666666596</v>
      </c>
      <c r="E31" s="1548"/>
      <c r="F31" s="1644">
        <v>0.4201388888888889</v>
      </c>
      <c r="G31" s="1669"/>
      <c r="H31" s="1644">
        <v>0.44444444444445003</v>
      </c>
      <c r="I31" s="1669"/>
      <c r="J31" s="1645">
        <v>0.50347222222222221</v>
      </c>
      <c r="K31" s="1669"/>
      <c r="L31" s="1644">
        <v>0.52777777777777779</v>
      </c>
      <c r="M31" s="1645"/>
      <c r="N31" s="1666">
        <v>0.55208333333333337</v>
      </c>
      <c r="O31" s="1667"/>
      <c r="P31" s="1666">
        <v>0.56944444444444442</v>
      </c>
      <c r="Q31" s="1668"/>
      <c r="R31" s="32">
        <v>0.46527777777777773</v>
      </c>
      <c r="S31" s="1533"/>
      <c r="T31" s="32">
        <v>0.48958333333333398</v>
      </c>
      <c r="U31" s="1519"/>
      <c r="V31" s="32">
        <v>0.44444444444444442</v>
      </c>
      <c r="W31" s="1533"/>
      <c r="X31" s="32">
        <v>0.46875</v>
      </c>
      <c r="Y31" s="1533"/>
      <c r="Z31" s="1548">
        <v>0.93055555555555547</v>
      </c>
      <c r="AA31" s="1568">
        <v>0.97222222222222221</v>
      </c>
      <c r="AB31" s="1450"/>
      <c r="AC31" s="1450"/>
      <c r="AD31" s="1450"/>
      <c r="AG31" s="1228"/>
    </row>
    <row r="32" spans="2:34" s="3" customFormat="1" ht="20.45" customHeight="1" x14ac:dyDescent="0.25">
      <c r="B32" s="27">
        <v>0.6875</v>
      </c>
      <c r="C32" s="1547"/>
      <c r="D32" s="29">
        <v>0.71875</v>
      </c>
      <c r="E32" s="1548"/>
      <c r="F32" s="1644">
        <v>0.42708333333333331</v>
      </c>
      <c r="G32" s="1669"/>
      <c r="H32" s="1644">
        <v>0.451388888888895</v>
      </c>
      <c r="I32" s="1669"/>
      <c r="J32" s="1645">
        <v>0.51736111111111105</v>
      </c>
      <c r="K32" s="1669"/>
      <c r="L32" s="1644">
        <v>0.54166666666666663</v>
      </c>
      <c r="M32" s="1645"/>
      <c r="N32" s="1666">
        <v>0.56597222222222221</v>
      </c>
      <c r="O32" s="1667"/>
      <c r="P32" s="1666">
        <v>0.58333333333333337</v>
      </c>
      <c r="Q32" s="1668"/>
      <c r="R32" s="32">
        <v>0.47569444444444442</v>
      </c>
      <c r="S32" s="1533" t="s">
        <v>3</v>
      </c>
      <c r="T32" s="32">
        <v>0.5</v>
      </c>
      <c r="U32" s="1519" t="s">
        <v>3</v>
      </c>
      <c r="V32" s="32">
        <v>0.4548611111111111</v>
      </c>
      <c r="W32" s="1533" t="s">
        <v>3</v>
      </c>
      <c r="X32" s="32">
        <v>0.47916666666666702</v>
      </c>
      <c r="Y32" s="1533" t="s">
        <v>3</v>
      </c>
      <c r="Z32" s="1548">
        <v>0.95833333333333337</v>
      </c>
      <c r="AA32" s="1568">
        <v>0.98958333333333337</v>
      </c>
      <c r="AB32" s="1450"/>
      <c r="AC32" s="1450"/>
      <c r="AD32" s="1450"/>
      <c r="AG32" s="1228"/>
    </row>
    <row r="33" spans="2:33" s="3" customFormat="1" ht="20.45" customHeight="1" x14ac:dyDescent="0.25">
      <c r="B33" s="27">
        <v>0.70833333333333337</v>
      </c>
      <c r="C33" s="1547" t="s">
        <v>3</v>
      </c>
      <c r="D33" s="29">
        <v>0.73958333333333304</v>
      </c>
      <c r="E33" s="1548" t="s">
        <v>3</v>
      </c>
      <c r="F33" s="1644">
        <v>0.43402777777777773</v>
      </c>
      <c r="G33" s="1669"/>
      <c r="H33" s="1644">
        <v>0.45833333333333998</v>
      </c>
      <c r="I33" s="1669"/>
      <c r="J33" s="1645">
        <v>0.53125</v>
      </c>
      <c r="K33" s="1669"/>
      <c r="L33" s="1644">
        <v>0.55555555555555558</v>
      </c>
      <c r="M33" s="1645"/>
      <c r="N33" s="1666">
        <v>0.57986111111111105</v>
      </c>
      <c r="O33" s="1667"/>
      <c r="P33" s="1666">
        <v>0.59722222222222221</v>
      </c>
      <c r="Q33" s="1668"/>
      <c r="R33" s="32">
        <v>0.4861111111111111</v>
      </c>
      <c r="S33" s="1533"/>
      <c r="T33" s="32">
        <v>0.51041666666666696</v>
      </c>
      <c r="U33" s="1519"/>
      <c r="V33" s="32">
        <v>0.46527777777777773</v>
      </c>
      <c r="W33" s="1533"/>
      <c r="X33" s="32">
        <v>0.48958333333333398</v>
      </c>
      <c r="Y33" s="1533"/>
      <c r="Z33" s="1548"/>
      <c r="AA33" s="1568"/>
      <c r="AB33" s="1450"/>
      <c r="AC33" s="1450"/>
      <c r="AD33" s="1450"/>
      <c r="AG33" s="1228"/>
    </row>
    <row r="34" spans="2:33" s="3" customFormat="1" ht="20.45" customHeight="1" x14ac:dyDescent="0.25">
      <c r="B34" s="27">
        <v>0.72916666666666663</v>
      </c>
      <c r="C34" s="1547"/>
      <c r="D34" s="29">
        <v>0.76041666666666596</v>
      </c>
      <c r="E34" s="1548"/>
      <c r="F34" s="1644">
        <v>0.44444444444444442</v>
      </c>
      <c r="G34" s="1669"/>
      <c r="H34" s="1644">
        <v>0.46875</v>
      </c>
      <c r="I34" s="1669"/>
      <c r="J34" s="1645">
        <v>0.54166666666666663</v>
      </c>
      <c r="K34" s="1669"/>
      <c r="L34" s="1644">
        <v>0.56597222222222199</v>
      </c>
      <c r="M34" s="1645"/>
      <c r="N34" s="1666">
        <v>0.60069444444444442</v>
      </c>
      <c r="O34" s="1667"/>
      <c r="P34" s="1666">
        <v>0.61805555555555558</v>
      </c>
      <c r="Q34" s="1668"/>
      <c r="R34" s="32">
        <v>0.49652777777777773</v>
      </c>
      <c r="S34" s="1533"/>
      <c r="T34" s="32">
        <v>0.52083333333333404</v>
      </c>
      <c r="U34" s="1519"/>
      <c r="V34" s="32">
        <v>0.47569444444444442</v>
      </c>
      <c r="W34" s="1533"/>
      <c r="X34" s="32">
        <v>0.5</v>
      </c>
      <c r="Y34" s="1533"/>
      <c r="Z34" s="1548"/>
      <c r="AA34" s="1568"/>
      <c r="AB34" s="1450"/>
      <c r="AC34" s="1450"/>
      <c r="AD34" s="1450"/>
      <c r="AG34" s="1228"/>
    </row>
    <row r="35" spans="2:33" s="3" customFormat="1" ht="20.45" customHeight="1" x14ac:dyDescent="0.25">
      <c r="B35" s="27">
        <v>0.75</v>
      </c>
      <c r="C35" s="1547"/>
      <c r="D35" s="29">
        <v>0.78125</v>
      </c>
      <c r="E35" s="1548"/>
      <c r="F35" s="1644">
        <v>0.4548611111111111</v>
      </c>
      <c r="G35" s="1669"/>
      <c r="H35" s="1644">
        <v>0.47916666666667501</v>
      </c>
      <c r="I35" s="1669"/>
      <c r="J35" s="1645">
        <v>0.55902777777777779</v>
      </c>
      <c r="K35" s="1669"/>
      <c r="L35" s="1644">
        <v>0.58333333333333337</v>
      </c>
      <c r="M35" s="1645"/>
      <c r="N35" s="1644">
        <v>0.62152777777777779</v>
      </c>
      <c r="O35" s="1669"/>
      <c r="P35" s="1644">
        <v>0.63888888888888895</v>
      </c>
      <c r="Q35" s="1645"/>
      <c r="R35" s="32">
        <v>0.50694444444444442</v>
      </c>
      <c r="S35" s="1533" t="s">
        <v>3</v>
      </c>
      <c r="T35" s="32">
        <v>0.53125</v>
      </c>
      <c r="U35" s="1519" t="s">
        <v>3</v>
      </c>
      <c r="V35" s="32">
        <v>0.4861111111111111</v>
      </c>
      <c r="W35" s="1533" t="s">
        <v>3</v>
      </c>
      <c r="X35" s="32">
        <v>0.51041666666666696</v>
      </c>
      <c r="Y35" s="1533" t="s">
        <v>3</v>
      </c>
      <c r="Z35" s="1548"/>
      <c r="AA35" s="1568"/>
      <c r="AB35" s="1450"/>
      <c r="AC35" s="1450"/>
      <c r="AD35" s="1450"/>
      <c r="AG35" s="1228"/>
    </row>
    <row r="36" spans="2:33" s="3" customFormat="1" ht="20.45" customHeight="1" x14ac:dyDescent="0.25">
      <c r="B36" s="27">
        <v>0.77083333333333337</v>
      </c>
      <c r="C36" s="1547" t="s">
        <v>3</v>
      </c>
      <c r="D36" s="29">
        <v>0.80208333333333304</v>
      </c>
      <c r="E36" s="1548" t="s">
        <v>3</v>
      </c>
      <c r="F36" s="1644">
        <v>0.46180555555555558</v>
      </c>
      <c r="G36" s="1669"/>
      <c r="H36" s="1644">
        <v>0.48611111111111999</v>
      </c>
      <c r="I36" s="1669"/>
      <c r="J36" s="1645">
        <v>0.57291666666666663</v>
      </c>
      <c r="K36" s="1669"/>
      <c r="L36" s="1644">
        <v>0.59722222222222221</v>
      </c>
      <c r="M36" s="1645"/>
      <c r="N36" s="1644">
        <v>0.63541666666666663</v>
      </c>
      <c r="O36" s="1669"/>
      <c r="P36" s="1644">
        <v>0.65277777777777779</v>
      </c>
      <c r="Q36" s="1645"/>
      <c r="R36" s="32">
        <v>0.51736111111111105</v>
      </c>
      <c r="S36" s="1533"/>
      <c r="T36" s="32">
        <v>0.54166666666666696</v>
      </c>
      <c r="U36" s="1519"/>
      <c r="V36" s="32">
        <v>0.49652777777777773</v>
      </c>
      <c r="W36" s="1533"/>
      <c r="X36" s="32">
        <v>0.52083333333333404</v>
      </c>
      <c r="Y36" s="1533"/>
      <c r="Z36" s="1508"/>
      <c r="AA36" s="1559"/>
      <c r="AB36" s="1450"/>
      <c r="AC36" s="1450"/>
      <c r="AD36" s="1450"/>
      <c r="AG36" s="1228"/>
    </row>
    <row r="37" spans="2:33" s="3" customFormat="1" ht="20.45" customHeight="1" x14ac:dyDescent="0.25">
      <c r="B37" s="27">
        <v>0.79166666666666663</v>
      </c>
      <c r="C37" s="1547"/>
      <c r="D37" s="29">
        <v>0.82291666666666596</v>
      </c>
      <c r="E37" s="1548"/>
      <c r="F37" s="1644">
        <v>0.46875</v>
      </c>
      <c r="G37" s="1669"/>
      <c r="H37" s="1644">
        <v>0.49305555555556502</v>
      </c>
      <c r="I37" s="1669"/>
      <c r="J37" s="1645">
        <v>0.58333333333333337</v>
      </c>
      <c r="K37" s="1669"/>
      <c r="L37" s="1644">
        <v>0.60763888888888895</v>
      </c>
      <c r="M37" s="1645"/>
      <c r="N37" s="1644">
        <v>0.64930555555555558</v>
      </c>
      <c r="O37" s="1669"/>
      <c r="P37" s="1644">
        <v>0.66666666666666663</v>
      </c>
      <c r="Q37" s="1645"/>
      <c r="R37" s="32">
        <v>0.52777777777777779</v>
      </c>
      <c r="S37" s="1533"/>
      <c r="T37" s="32">
        <v>0.55208333333333404</v>
      </c>
      <c r="U37" s="1519"/>
      <c r="V37" s="32">
        <v>0.50694444444444442</v>
      </c>
      <c r="W37" s="1533"/>
      <c r="X37" s="32">
        <v>0.53125</v>
      </c>
      <c r="Y37" s="1533"/>
      <c r="Z37" s="1758" t="s">
        <v>389</v>
      </c>
      <c r="AA37" s="1759"/>
      <c r="AB37" s="1450"/>
      <c r="AC37" s="1450"/>
      <c r="AD37" s="1450"/>
      <c r="AG37" s="1226"/>
    </row>
    <row r="38" spans="2:33" s="3" customFormat="1" ht="20.45" customHeight="1" x14ac:dyDescent="0.25">
      <c r="B38" s="27">
        <v>0.80208333333333337</v>
      </c>
      <c r="C38" s="1547"/>
      <c r="D38" s="29">
        <v>0.83333333333333337</v>
      </c>
      <c r="E38" s="1548"/>
      <c r="F38" s="1644">
        <v>0.47569444444444442</v>
      </c>
      <c r="G38" s="1669"/>
      <c r="H38" s="1644">
        <v>0.50000000000000999</v>
      </c>
      <c r="I38" s="1669"/>
      <c r="J38" s="1645">
        <v>0.59375</v>
      </c>
      <c r="K38" s="1669"/>
      <c r="L38" s="1644">
        <v>0.61805555555555558</v>
      </c>
      <c r="M38" s="1645"/>
      <c r="N38" s="1644">
        <v>0.66319444444444442</v>
      </c>
      <c r="O38" s="1669"/>
      <c r="P38" s="1644">
        <v>0.68055555555555547</v>
      </c>
      <c r="Q38" s="1645"/>
      <c r="R38" s="32">
        <v>0.53819444444444442</v>
      </c>
      <c r="S38" s="1533" t="s">
        <v>3</v>
      </c>
      <c r="T38" s="32">
        <v>0.5625</v>
      </c>
      <c r="U38" s="1519" t="s">
        <v>3</v>
      </c>
      <c r="V38" s="32">
        <v>0.51736111111111105</v>
      </c>
      <c r="W38" s="1533" t="s">
        <v>3</v>
      </c>
      <c r="X38" s="32">
        <v>0.54166666666666696</v>
      </c>
      <c r="Y38" s="1533" t="s">
        <v>3</v>
      </c>
      <c r="Z38" s="1758"/>
      <c r="AA38" s="1759"/>
      <c r="AB38" s="1450"/>
      <c r="AC38" s="1450"/>
      <c r="AD38" s="1450"/>
      <c r="AG38" s="1226"/>
    </row>
    <row r="39" spans="2:33" s="3" customFormat="1" ht="20.45" customHeight="1" x14ac:dyDescent="0.25">
      <c r="B39" s="27">
        <v>0.81597222222222221</v>
      </c>
      <c r="C39" s="1547" t="s">
        <v>3</v>
      </c>
      <c r="D39" s="29">
        <v>0.84722222222222299</v>
      </c>
      <c r="E39" s="1548" t="s">
        <v>3</v>
      </c>
      <c r="F39" s="1644">
        <v>0.4826388888888889</v>
      </c>
      <c r="G39" s="1669"/>
      <c r="H39" s="1644">
        <v>0.50694444444445497</v>
      </c>
      <c r="I39" s="1669"/>
      <c r="J39" s="1645">
        <v>0.60069444444444442</v>
      </c>
      <c r="K39" s="1669"/>
      <c r="L39" s="1644">
        <v>0.625</v>
      </c>
      <c r="M39" s="1645"/>
      <c r="N39" s="1644">
        <v>0.67013888888888884</v>
      </c>
      <c r="O39" s="1669"/>
      <c r="P39" s="1644">
        <v>0.6875</v>
      </c>
      <c r="Q39" s="1645"/>
      <c r="R39" s="32">
        <v>0.54861111111111105</v>
      </c>
      <c r="S39" s="1533"/>
      <c r="T39" s="32">
        <v>0.57291666666666696</v>
      </c>
      <c r="U39" s="1519"/>
      <c r="V39" s="32">
        <v>0.52777777777777779</v>
      </c>
      <c r="W39" s="1533"/>
      <c r="X39" s="32">
        <v>0.55208333333333404</v>
      </c>
      <c r="Y39" s="1533"/>
      <c r="Z39" s="1758"/>
      <c r="AA39" s="1759"/>
      <c r="AB39" s="1450"/>
      <c r="AC39" s="1450"/>
      <c r="AD39" s="1450"/>
      <c r="AG39" s="1226"/>
    </row>
    <row r="40" spans="2:33" s="3" customFormat="1" ht="20.45" customHeight="1" x14ac:dyDescent="0.25">
      <c r="B40" s="27">
        <v>0.82986111111111116</v>
      </c>
      <c r="C40" s="1547"/>
      <c r="D40" s="29">
        <v>0.86111111111111205</v>
      </c>
      <c r="E40" s="1548"/>
      <c r="F40" s="1644">
        <v>0.48958333333333331</v>
      </c>
      <c r="G40" s="1669"/>
      <c r="H40" s="1644">
        <v>0.51388888888889905</v>
      </c>
      <c r="I40" s="1669"/>
      <c r="J40" s="1645">
        <v>0.61458333333333337</v>
      </c>
      <c r="K40" s="1669"/>
      <c r="L40" s="1644">
        <v>0.63888888888888895</v>
      </c>
      <c r="M40" s="1645"/>
      <c r="N40" s="1644">
        <v>0.67708333333333337</v>
      </c>
      <c r="O40" s="1669"/>
      <c r="P40" s="1644">
        <v>0.69444444444444453</v>
      </c>
      <c r="Q40" s="1645"/>
      <c r="R40" s="32">
        <v>0.55902777777777779</v>
      </c>
      <c r="S40" s="1533"/>
      <c r="T40" s="32">
        <v>0.58333333333333404</v>
      </c>
      <c r="U40" s="1519"/>
      <c r="V40" s="32">
        <v>0.53819444444444442</v>
      </c>
      <c r="W40" s="1533"/>
      <c r="X40" s="32">
        <v>0.5625</v>
      </c>
      <c r="Y40" s="1533"/>
      <c r="Z40" s="26"/>
      <c r="AA40" s="71"/>
      <c r="AB40" s="1450"/>
      <c r="AC40" s="1450"/>
      <c r="AD40" s="1450"/>
      <c r="AG40" s="1226"/>
    </row>
    <row r="41" spans="2:33" s="3" customFormat="1" ht="20.45" customHeight="1" thickBot="1" x14ac:dyDescent="0.3">
      <c r="B41" s="27">
        <v>0.84375</v>
      </c>
      <c r="C41" s="1547"/>
      <c r="D41" s="29">
        <v>0.875000000000002</v>
      </c>
      <c r="E41" s="1548"/>
      <c r="F41" s="1644">
        <v>0.49652777777777773</v>
      </c>
      <c r="G41" s="1669"/>
      <c r="H41" s="1644">
        <v>0.52083333333334403</v>
      </c>
      <c r="I41" s="1669"/>
      <c r="J41" s="1645">
        <v>0.625</v>
      </c>
      <c r="K41" s="1669"/>
      <c r="L41" s="1644">
        <v>0.64930555555555503</v>
      </c>
      <c r="M41" s="1645"/>
      <c r="N41" s="1644">
        <v>0.68402777777777779</v>
      </c>
      <c r="O41" s="1669"/>
      <c r="P41" s="1644">
        <v>0.70138888888888884</v>
      </c>
      <c r="Q41" s="1645"/>
      <c r="R41" s="32">
        <v>0.56944444444444442</v>
      </c>
      <c r="S41" s="1533" t="s">
        <v>3</v>
      </c>
      <c r="T41" s="32">
        <v>0.59375</v>
      </c>
      <c r="U41" s="1519" t="s">
        <v>3</v>
      </c>
      <c r="V41" s="32">
        <v>0.54861111111111105</v>
      </c>
      <c r="W41" s="1533" t="s">
        <v>3</v>
      </c>
      <c r="X41" s="32">
        <v>0.57291666666666696</v>
      </c>
      <c r="Y41" s="1533" t="s">
        <v>3</v>
      </c>
      <c r="Z41" s="1242"/>
      <c r="AA41" s="1460"/>
      <c r="AB41" s="1450"/>
      <c r="AC41" s="1450"/>
      <c r="AD41" s="1450"/>
      <c r="AG41" s="1226"/>
    </row>
    <row r="42" spans="2:33" s="3" customFormat="1" ht="20.45" customHeight="1" x14ac:dyDescent="0.25">
      <c r="B42" s="27">
        <v>0.85763888888888884</v>
      </c>
      <c r="C42" s="1547" t="s">
        <v>3</v>
      </c>
      <c r="D42" s="29">
        <v>0.88888888888889095</v>
      </c>
      <c r="E42" s="1548" t="s">
        <v>3</v>
      </c>
      <c r="F42" s="1644">
        <v>0.50347222222222221</v>
      </c>
      <c r="G42" s="1669"/>
      <c r="H42" s="1644">
        <v>0.527777777777789</v>
      </c>
      <c r="I42" s="1669"/>
      <c r="J42" s="1645">
        <v>0.63888888888888895</v>
      </c>
      <c r="K42" s="1669"/>
      <c r="L42" s="1644">
        <v>0.66319444444444398</v>
      </c>
      <c r="M42" s="1645"/>
      <c r="N42" s="1666">
        <v>0.6875</v>
      </c>
      <c r="O42" s="1667"/>
      <c r="P42" s="1666">
        <v>0.70833333333333337</v>
      </c>
      <c r="Q42" s="1668"/>
      <c r="R42" s="32">
        <v>0.58333333333333337</v>
      </c>
      <c r="S42" s="1533"/>
      <c r="T42" s="32">
        <v>0.60763888888888895</v>
      </c>
      <c r="U42" s="1519"/>
      <c r="V42" s="32">
        <v>0.55902777777777779</v>
      </c>
      <c r="W42" s="1533"/>
      <c r="X42" s="32">
        <v>0.58333333333333404</v>
      </c>
      <c r="Y42" s="1533"/>
      <c r="Z42" s="1650" t="s">
        <v>378</v>
      </c>
      <c r="AA42" s="1760"/>
      <c r="AB42" s="1450"/>
      <c r="AC42" s="1450"/>
      <c r="AD42" s="1450"/>
      <c r="AF42" s="1226"/>
      <c r="AG42" s="1226"/>
    </row>
    <row r="43" spans="2:33" s="3" customFormat="1" ht="20.45" customHeight="1" x14ac:dyDescent="0.25">
      <c r="B43" s="27">
        <v>0.87152777777777779</v>
      </c>
      <c r="C43" s="1547"/>
      <c r="D43" s="29">
        <v>0.90277777777778001</v>
      </c>
      <c r="E43" s="1548"/>
      <c r="F43" s="1644">
        <v>0.51041666666666663</v>
      </c>
      <c r="G43" s="1669"/>
      <c r="H43" s="1644">
        <v>0.53472222222223398</v>
      </c>
      <c r="I43" s="1669"/>
      <c r="J43" s="1645">
        <v>0.65277777777777779</v>
      </c>
      <c r="K43" s="1669"/>
      <c r="L43" s="1644">
        <v>0.67708333333333337</v>
      </c>
      <c r="M43" s="1645"/>
      <c r="N43" s="1644">
        <v>0.69791666666666663</v>
      </c>
      <c r="O43" s="1669"/>
      <c r="P43" s="1644">
        <v>0.71527777777777779</v>
      </c>
      <c r="Q43" s="1645"/>
      <c r="R43" s="32">
        <v>0.59375</v>
      </c>
      <c r="S43" s="1533"/>
      <c r="T43" s="32">
        <v>0.62152777777777779</v>
      </c>
      <c r="U43" s="1519"/>
      <c r="V43" s="32">
        <v>0.56944444444444442</v>
      </c>
      <c r="W43" s="1533"/>
      <c r="X43" s="32">
        <v>0.59375</v>
      </c>
      <c r="Y43" s="1533"/>
      <c r="Z43" s="1651"/>
      <c r="AA43" s="1761"/>
      <c r="AB43" s="1450"/>
      <c r="AC43" s="1450"/>
      <c r="AD43" s="1450"/>
    </row>
    <row r="44" spans="2:33" s="3" customFormat="1" ht="20.45" customHeight="1" x14ac:dyDescent="0.25">
      <c r="B44" s="27">
        <v>0.88541666666666663</v>
      </c>
      <c r="C44" s="1547"/>
      <c r="D44" s="29">
        <v>0.91666666666666996</v>
      </c>
      <c r="E44" s="1548"/>
      <c r="F44" s="1644">
        <v>0.51736111111111105</v>
      </c>
      <c r="G44" s="1669"/>
      <c r="H44" s="1644">
        <v>0.54166666666667895</v>
      </c>
      <c r="I44" s="1669"/>
      <c r="J44" s="1645">
        <v>0.65972222222222221</v>
      </c>
      <c r="K44" s="1669"/>
      <c r="L44" s="1644">
        <v>0.68402777777777779</v>
      </c>
      <c r="M44" s="1645"/>
      <c r="N44" s="1666">
        <v>0.70486111111111116</v>
      </c>
      <c r="O44" s="1667"/>
      <c r="P44" s="1666">
        <v>0.72222222222222221</v>
      </c>
      <c r="Q44" s="1668"/>
      <c r="R44" s="32">
        <v>0.60416666666666663</v>
      </c>
      <c r="S44" s="1533" t="s">
        <v>3</v>
      </c>
      <c r="T44" s="32">
        <v>0.63194444444444442</v>
      </c>
      <c r="U44" s="1519" t="s">
        <v>3</v>
      </c>
      <c r="V44" s="32">
        <v>0.57986111111111105</v>
      </c>
      <c r="W44" s="1533" t="s">
        <v>3</v>
      </c>
      <c r="X44" s="32">
        <v>0.60416666666666696</v>
      </c>
      <c r="Y44" s="1533" t="s">
        <v>3</v>
      </c>
      <c r="Z44" s="1651" t="s">
        <v>379</v>
      </c>
      <c r="AA44" s="1761"/>
      <c r="AB44" s="1450"/>
      <c r="AC44" s="1450"/>
      <c r="AD44" s="1450"/>
      <c r="AF44" s="1226"/>
      <c r="AG44" s="1226"/>
    </row>
    <row r="45" spans="2:33" s="3" customFormat="1" ht="20.45" customHeight="1" x14ac:dyDescent="0.25">
      <c r="B45" s="27">
        <v>0.89930555555555547</v>
      </c>
      <c r="C45" s="1547" t="s">
        <v>3</v>
      </c>
      <c r="D45" s="29">
        <v>0.93055555555555902</v>
      </c>
      <c r="E45" s="1548" t="s">
        <v>3</v>
      </c>
      <c r="F45" s="1644">
        <v>0.52430555555555558</v>
      </c>
      <c r="G45" s="1669"/>
      <c r="H45" s="1644">
        <v>0.54861111111112404</v>
      </c>
      <c r="I45" s="1669"/>
      <c r="J45" s="1645">
        <v>0.66666666666666663</v>
      </c>
      <c r="K45" s="1669"/>
      <c r="L45" s="1644">
        <v>0.69097222222222199</v>
      </c>
      <c r="M45" s="1645"/>
      <c r="N45" s="1724">
        <v>0.71180555555555547</v>
      </c>
      <c r="O45" s="1725"/>
      <c r="P45" s="1724">
        <v>0.72916666666666663</v>
      </c>
      <c r="Q45" s="1726"/>
      <c r="R45" s="32">
        <v>0.61458333333333337</v>
      </c>
      <c r="S45" s="1533"/>
      <c r="T45" s="32">
        <v>0.64236111111111105</v>
      </c>
      <c r="U45" s="1519"/>
      <c r="V45" s="32">
        <v>0.59027777777777779</v>
      </c>
      <c r="W45" s="1533"/>
      <c r="X45" s="32">
        <v>0.61458333333333404</v>
      </c>
      <c r="Y45" s="1533"/>
      <c r="Z45" s="1655" t="s">
        <v>379</v>
      </c>
      <c r="AA45" s="1762"/>
      <c r="AB45" s="1450"/>
      <c r="AC45" s="1450"/>
      <c r="AD45" s="1450"/>
      <c r="AF45" s="1226"/>
      <c r="AG45" s="1226"/>
    </row>
    <row r="46" spans="2:33" s="3" customFormat="1" ht="20.45" customHeight="1" x14ac:dyDescent="0.25">
      <c r="B46" s="27">
        <v>0.91319444444444453</v>
      </c>
      <c r="C46" s="1547"/>
      <c r="D46" s="29">
        <v>0.94444444444444897</v>
      </c>
      <c r="E46" s="1548"/>
      <c r="F46" s="1644">
        <v>0.53125</v>
      </c>
      <c r="G46" s="1669"/>
      <c r="H46" s="1644">
        <v>0.55555555555556901</v>
      </c>
      <c r="I46" s="1669"/>
      <c r="J46" s="1645">
        <v>0.67708333333333337</v>
      </c>
      <c r="K46" s="1669"/>
      <c r="L46" s="1644">
        <v>0.70138888888888884</v>
      </c>
      <c r="M46" s="1645"/>
      <c r="N46" s="1666">
        <v>0.72916666666666663</v>
      </c>
      <c r="O46" s="1667"/>
      <c r="P46" s="1666">
        <v>0.75</v>
      </c>
      <c r="Q46" s="1668"/>
      <c r="R46" s="32">
        <v>0.62152777777777779</v>
      </c>
      <c r="S46" s="1533"/>
      <c r="T46" s="32">
        <v>0.65277777777777801</v>
      </c>
      <c r="U46" s="1519"/>
      <c r="V46" s="32">
        <v>0.60069444444444442</v>
      </c>
      <c r="W46" s="1533"/>
      <c r="X46" s="32">
        <v>0.625000000000001</v>
      </c>
      <c r="Y46" s="1533"/>
      <c r="Z46" s="1655"/>
      <c r="AA46" s="1762"/>
      <c r="AB46" s="1450"/>
      <c r="AC46" s="1450"/>
      <c r="AD46" s="1450"/>
      <c r="AF46" s="1226"/>
      <c r="AG46" s="1226"/>
    </row>
    <row r="47" spans="2:33" s="3" customFormat="1" ht="20.45" customHeight="1" x14ac:dyDescent="0.25">
      <c r="B47" s="27">
        <v>0.92708333333333337</v>
      </c>
      <c r="C47" s="1547"/>
      <c r="D47" s="29">
        <v>0.95833333333333803</v>
      </c>
      <c r="E47" s="1548"/>
      <c r="F47" s="1644">
        <v>0.53819444444444442</v>
      </c>
      <c r="G47" s="1669"/>
      <c r="H47" s="1644">
        <v>0.56250000000001399</v>
      </c>
      <c r="I47" s="1669"/>
      <c r="J47" s="1645">
        <v>0.68402777777777779</v>
      </c>
      <c r="K47" s="1669"/>
      <c r="L47" s="1644">
        <v>0.70833333333333337</v>
      </c>
      <c r="M47" s="1645"/>
      <c r="N47" s="1666">
        <v>0.75347222222222221</v>
      </c>
      <c r="O47" s="1667"/>
      <c r="P47" s="1666">
        <v>0.77083333333333337</v>
      </c>
      <c r="Q47" s="1668"/>
      <c r="R47" s="32">
        <v>0.63194444444444442</v>
      </c>
      <c r="S47" s="1533" t="s">
        <v>3</v>
      </c>
      <c r="T47" s="32">
        <v>0.66319444444444398</v>
      </c>
      <c r="U47" s="1519" t="s">
        <v>3</v>
      </c>
      <c r="V47" s="32">
        <v>0.61111111111111105</v>
      </c>
      <c r="W47" s="1533" t="s">
        <v>3</v>
      </c>
      <c r="X47" s="32">
        <v>0.63541666666666696</v>
      </c>
      <c r="Y47" s="1533" t="s">
        <v>3</v>
      </c>
      <c r="Z47" s="1570" t="s">
        <v>365</v>
      </c>
      <c r="AA47" s="1571" t="s">
        <v>386</v>
      </c>
      <c r="AB47" s="1450"/>
      <c r="AC47" s="1450"/>
      <c r="AD47" s="1450"/>
      <c r="AF47" s="1226"/>
      <c r="AG47" s="1226"/>
    </row>
    <row r="48" spans="2:33" s="3" customFormat="1" ht="20.45" customHeight="1" x14ac:dyDescent="0.25">
      <c r="B48" s="27">
        <v>0.94444444444444098</v>
      </c>
      <c r="C48" s="1547" t="s">
        <v>3</v>
      </c>
      <c r="D48" s="29">
        <v>0.97222222222222698</v>
      </c>
      <c r="E48" s="1548" t="s">
        <v>3</v>
      </c>
      <c r="F48" s="1644">
        <v>0.54513888888888895</v>
      </c>
      <c r="G48" s="1669"/>
      <c r="H48" s="1644">
        <v>0.56944444444445896</v>
      </c>
      <c r="I48" s="1669"/>
      <c r="J48" s="1645">
        <v>0.69791666666666663</v>
      </c>
      <c r="K48" s="1669"/>
      <c r="L48" s="1644">
        <v>0.72222222222222221</v>
      </c>
      <c r="M48" s="1645"/>
      <c r="N48" s="1666">
        <v>0.77430555555555547</v>
      </c>
      <c r="O48" s="1667"/>
      <c r="P48" s="1666">
        <v>0.79166666666666663</v>
      </c>
      <c r="Q48" s="1668"/>
      <c r="R48" s="32">
        <v>0.64236111111111105</v>
      </c>
      <c r="S48" s="1533"/>
      <c r="T48" s="32">
        <v>0.67361111111111105</v>
      </c>
      <c r="U48" s="1519"/>
      <c r="V48" s="32">
        <v>0.62152777777777779</v>
      </c>
      <c r="W48" s="1533"/>
      <c r="X48" s="32">
        <v>0.64583333333333404</v>
      </c>
      <c r="Y48" s="1533"/>
      <c r="Z48" s="1305"/>
      <c r="AA48" s="1572"/>
      <c r="AB48" s="1450"/>
      <c r="AC48" s="1450"/>
      <c r="AD48" s="1450"/>
      <c r="AF48" s="1226"/>
      <c r="AG48" s="1226"/>
    </row>
    <row r="49" spans="2:33" s="3" customFormat="1" ht="20.45" customHeight="1" x14ac:dyDescent="0.25">
      <c r="B49" s="27">
        <v>0.96180555555555547</v>
      </c>
      <c r="C49" s="1547"/>
      <c r="D49" s="29">
        <v>0.98611111111111704</v>
      </c>
      <c r="E49" s="1548"/>
      <c r="F49" s="1644">
        <v>0.55208333333333337</v>
      </c>
      <c r="G49" s="1669"/>
      <c r="H49" s="1644">
        <v>0.57638888888890405</v>
      </c>
      <c r="I49" s="1669"/>
      <c r="J49" s="1645">
        <v>0.70833333333333337</v>
      </c>
      <c r="K49" s="1669"/>
      <c r="L49" s="1644">
        <v>0.73263888888888895</v>
      </c>
      <c r="M49" s="1645"/>
      <c r="N49" s="1666">
        <v>0.79513888888888884</v>
      </c>
      <c r="O49" s="1667"/>
      <c r="P49" s="1666">
        <v>0.8125</v>
      </c>
      <c r="Q49" s="1668"/>
      <c r="R49" s="32">
        <v>0.65277777777777779</v>
      </c>
      <c r="S49" s="1533"/>
      <c r="T49" s="32">
        <v>0.68402777777777801</v>
      </c>
      <c r="U49" s="1519"/>
      <c r="V49" s="32">
        <v>0.63194444444444442</v>
      </c>
      <c r="W49" s="1533"/>
      <c r="X49" s="32">
        <v>0.656250000000001</v>
      </c>
      <c r="Y49" s="1533"/>
      <c r="Z49" s="1232">
        <v>0.25694444444444448</v>
      </c>
      <c r="AA49" s="1573">
        <v>0.2673611111111111</v>
      </c>
      <c r="AB49" s="1450"/>
      <c r="AC49" s="1450"/>
      <c r="AD49" s="1450"/>
      <c r="AF49" s="1228"/>
      <c r="AG49" s="1226"/>
    </row>
    <row r="50" spans="2:33" s="3" customFormat="1" ht="20.45" customHeight="1" x14ac:dyDescent="0.25">
      <c r="B50" s="27">
        <v>0.97916666666666663</v>
      </c>
      <c r="C50" s="1547"/>
      <c r="D50" s="29">
        <v>6.9444444444444441E-3</v>
      </c>
      <c r="E50" s="1548"/>
      <c r="F50" s="1644">
        <v>0.55902777777777779</v>
      </c>
      <c r="G50" s="1669"/>
      <c r="H50" s="1644">
        <v>0.58333333333334902</v>
      </c>
      <c r="I50" s="1669"/>
      <c r="J50" s="1645">
        <v>0.72569444444444453</v>
      </c>
      <c r="K50" s="1669"/>
      <c r="L50" s="1644">
        <v>0.75</v>
      </c>
      <c r="M50" s="1645"/>
      <c r="N50" s="1724">
        <v>0.84722222222222221</v>
      </c>
      <c r="O50" s="1725"/>
      <c r="P50" s="1724">
        <v>0.86111111111111116</v>
      </c>
      <c r="Q50" s="1726"/>
      <c r="R50" s="32">
        <v>0.66319444444444442</v>
      </c>
      <c r="S50" s="1533" t="s">
        <v>3</v>
      </c>
      <c r="T50" s="32">
        <v>0.69444444444444398</v>
      </c>
      <c r="U50" s="1519" t="s">
        <v>3</v>
      </c>
      <c r="V50" s="32">
        <v>0.64236111111111105</v>
      </c>
      <c r="W50" s="1533" t="s">
        <v>3</v>
      </c>
      <c r="X50" s="32">
        <v>0.66666666666666696</v>
      </c>
      <c r="Y50" s="1533" t="s">
        <v>3</v>
      </c>
      <c r="Z50" s="1232">
        <v>0.27777777777777779</v>
      </c>
      <c r="AA50" s="1573">
        <v>0.28819444444444448</v>
      </c>
      <c r="AB50" s="1450"/>
      <c r="AC50" s="1450"/>
      <c r="AD50" s="1450"/>
      <c r="AF50" s="1228"/>
      <c r="AG50" s="1226"/>
    </row>
    <row r="51" spans="2:33" s="3" customFormat="1" ht="20.45" customHeight="1" x14ac:dyDescent="0.25">
      <c r="B51" s="27">
        <v>0.999999999999995</v>
      </c>
      <c r="C51" s="1547" t="s">
        <v>3</v>
      </c>
      <c r="D51" s="29">
        <v>2.4305555555555556E-2</v>
      </c>
      <c r="E51" s="1548" t="s">
        <v>3</v>
      </c>
      <c r="F51" s="1644">
        <v>0.56597222222222221</v>
      </c>
      <c r="G51" s="1669"/>
      <c r="H51" s="1644">
        <v>0.590277777777794</v>
      </c>
      <c r="I51" s="1669"/>
      <c r="J51" s="1645">
        <v>0.73958333333333337</v>
      </c>
      <c r="K51" s="1669"/>
      <c r="L51" s="1644">
        <v>0.76388888888888884</v>
      </c>
      <c r="M51" s="1645"/>
      <c r="N51" s="1666">
        <v>0.88888888888888884</v>
      </c>
      <c r="O51" s="1667"/>
      <c r="P51" s="1666">
        <v>0.90277777777777779</v>
      </c>
      <c r="Q51" s="1668"/>
      <c r="R51" s="32">
        <v>0.67361111111111116</v>
      </c>
      <c r="S51" s="1533"/>
      <c r="T51" s="32">
        <v>0.70486111111111105</v>
      </c>
      <c r="U51" s="1519"/>
      <c r="V51" s="32">
        <v>0.65277777777777779</v>
      </c>
      <c r="W51" s="1533"/>
      <c r="X51" s="32">
        <v>0.67708333333333404</v>
      </c>
      <c r="Y51" s="1533"/>
      <c r="Z51" s="1232">
        <v>0.2986111111111111</v>
      </c>
      <c r="AA51" s="1573">
        <v>0.30902777777777779</v>
      </c>
      <c r="AB51" s="1450"/>
      <c r="AC51" s="1450"/>
      <c r="AD51" s="1450"/>
      <c r="AF51" s="1228"/>
      <c r="AG51" s="1226"/>
    </row>
    <row r="52" spans="2:33" s="3" customFormat="1" ht="20.45" customHeight="1" x14ac:dyDescent="0.25">
      <c r="B52" s="27"/>
      <c r="C52" s="1547"/>
      <c r="D52" s="29"/>
      <c r="E52" s="1548"/>
      <c r="F52" s="1644">
        <v>0.57291666666666663</v>
      </c>
      <c r="G52" s="1669"/>
      <c r="H52" s="1644">
        <v>0.59722222222223897</v>
      </c>
      <c r="I52" s="1669"/>
      <c r="J52" s="1645">
        <v>0.75</v>
      </c>
      <c r="K52" s="1669"/>
      <c r="L52" s="1644">
        <v>0.77430555555555602</v>
      </c>
      <c r="M52" s="1645"/>
      <c r="N52" s="1724">
        <v>0.91666666666666663</v>
      </c>
      <c r="O52" s="1725"/>
      <c r="P52" s="1724">
        <v>0.93055555555555547</v>
      </c>
      <c r="Q52" s="1726"/>
      <c r="R52" s="32">
        <v>0.68402777777777779</v>
      </c>
      <c r="S52" s="1533"/>
      <c r="T52" s="32">
        <v>0.71527777777777701</v>
      </c>
      <c r="U52" s="1519"/>
      <c r="V52" s="32">
        <v>0.66319444444444442</v>
      </c>
      <c r="W52" s="1533"/>
      <c r="X52" s="32">
        <v>0.687500000000001</v>
      </c>
      <c r="Y52" s="1533"/>
      <c r="Z52" s="1232">
        <v>0.31944444444444448</v>
      </c>
      <c r="AA52" s="1573">
        <v>0.3298611111111111</v>
      </c>
      <c r="AB52" s="1450"/>
      <c r="AC52" s="1450"/>
      <c r="AD52" s="1450"/>
      <c r="AG52" s="1226"/>
    </row>
    <row r="53" spans="2:33" s="3" customFormat="1" ht="20.45" customHeight="1" x14ac:dyDescent="0.25">
      <c r="B53" s="50"/>
      <c r="C53" s="1544"/>
      <c r="D53" s="24"/>
      <c r="E53" s="1544"/>
      <c r="F53" s="1644">
        <v>0.57986111111111105</v>
      </c>
      <c r="G53" s="1669"/>
      <c r="H53" s="1644">
        <v>0.60416666666668395</v>
      </c>
      <c r="I53" s="1669"/>
      <c r="J53" s="1645">
        <v>0.76041666666666663</v>
      </c>
      <c r="K53" s="1669"/>
      <c r="L53" s="1644">
        <v>0.78472222222222221</v>
      </c>
      <c r="M53" s="1645"/>
      <c r="N53" s="1546"/>
      <c r="O53" s="1548"/>
      <c r="P53" s="1548"/>
      <c r="Q53" s="1548"/>
      <c r="R53" s="32">
        <v>0.69444444444444453</v>
      </c>
      <c r="S53" s="1533" t="s">
        <v>3</v>
      </c>
      <c r="T53" s="32">
        <v>0.72569444444444398</v>
      </c>
      <c r="U53" s="1519" t="s">
        <v>3</v>
      </c>
      <c r="V53" s="32">
        <v>0.67361111111111116</v>
      </c>
      <c r="W53" s="1533" t="s">
        <v>3</v>
      </c>
      <c r="X53" s="32">
        <v>0.69791666666666696</v>
      </c>
      <c r="Y53" s="1533" t="s">
        <v>3</v>
      </c>
      <c r="Z53" s="1232">
        <v>0.34027777777777773</v>
      </c>
      <c r="AA53" s="1573" t="s">
        <v>347</v>
      </c>
      <c r="AB53" s="1450"/>
      <c r="AC53" s="1450"/>
      <c r="AD53" s="1450"/>
      <c r="AG53" s="1226"/>
    </row>
    <row r="54" spans="2:33" s="3" customFormat="1" ht="20.45" customHeight="1" x14ac:dyDescent="0.25">
      <c r="B54" s="1721" t="s">
        <v>89</v>
      </c>
      <c r="C54" s="1722"/>
      <c r="D54" s="1722"/>
      <c r="E54" s="1722"/>
      <c r="F54" s="1644">
        <v>0.58680555555555558</v>
      </c>
      <c r="G54" s="1669"/>
      <c r="H54" s="1644">
        <v>0.61111111111112904</v>
      </c>
      <c r="I54" s="1669"/>
      <c r="J54" s="1645">
        <v>0.77083333333333404</v>
      </c>
      <c r="K54" s="1669"/>
      <c r="L54" s="1644">
        <v>0.79513888888888884</v>
      </c>
      <c r="M54" s="1645"/>
      <c r="N54" s="53"/>
      <c r="O54" s="54"/>
      <c r="P54" s="54"/>
      <c r="Q54" s="54"/>
      <c r="R54" s="32">
        <v>0.70486111111111116</v>
      </c>
      <c r="S54" s="1533"/>
      <c r="T54" s="32">
        <v>0.73611111111111105</v>
      </c>
      <c r="U54" s="1519"/>
      <c r="V54" s="32">
        <v>0.68402777777777779</v>
      </c>
      <c r="W54" s="1533"/>
      <c r="X54" s="32">
        <v>0.70833333333333404</v>
      </c>
      <c r="Y54" s="1533"/>
      <c r="Z54" s="1232">
        <v>0.34722222222222227</v>
      </c>
      <c r="AA54" s="1573">
        <v>0.3576388888888889</v>
      </c>
      <c r="AB54" s="1450"/>
      <c r="AC54" s="1450"/>
      <c r="AD54" s="1450"/>
      <c r="AG54" s="1226"/>
    </row>
    <row r="55" spans="2:33" s="3" customFormat="1" ht="20.45" customHeight="1" x14ac:dyDescent="0.25">
      <c r="B55" s="50"/>
      <c r="C55" s="1544"/>
      <c r="D55" s="24"/>
      <c r="E55" s="1544"/>
      <c r="F55" s="1644">
        <v>0.59375</v>
      </c>
      <c r="G55" s="1669"/>
      <c r="H55" s="1644">
        <v>0.61805555555557401</v>
      </c>
      <c r="I55" s="1669"/>
      <c r="J55" s="1645">
        <v>0.79166666666666663</v>
      </c>
      <c r="K55" s="1669"/>
      <c r="L55" s="1644">
        <v>0.81597222222222221</v>
      </c>
      <c r="M55" s="1645"/>
      <c r="N55" s="1636"/>
      <c r="O55" s="1637"/>
      <c r="P55" s="1638"/>
      <c r="Q55" s="1638"/>
      <c r="R55" s="32">
        <v>0.71527777777777779</v>
      </c>
      <c r="S55" s="1533"/>
      <c r="T55" s="32">
        <v>0.74652777777777801</v>
      </c>
      <c r="U55" s="1519"/>
      <c r="V55" s="32">
        <v>0.69444444444444453</v>
      </c>
      <c r="W55" s="1533"/>
      <c r="X55" s="32">
        <v>0.718750000000001</v>
      </c>
      <c r="Y55" s="1533"/>
      <c r="Z55" s="1232">
        <v>0.4236111111111111</v>
      </c>
      <c r="AA55" s="1573">
        <v>0.43402777777777773</v>
      </c>
      <c r="AB55" s="1450"/>
      <c r="AC55" s="1450"/>
      <c r="AD55" s="1450"/>
      <c r="AG55" s="1226"/>
    </row>
    <row r="56" spans="2:33" s="3" customFormat="1" ht="20.45" customHeight="1" x14ac:dyDescent="0.25">
      <c r="B56" s="55"/>
      <c r="C56" s="26"/>
      <c r="D56" s="26"/>
      <c r="E56" s="26"/>
      <c r="F56" s="1644">
        <v>0.60069444444444442</v>
      </c>
      <c r="G56" s="1669"/>
      <c r="H56" s="1644">
        <v>0.62500000000001898</v>
      </c>
      <c r="I56" s="1669"/>
      <c r="J56" s="1645">
        <v>0.8125</v>
      </c>
      <c r="K56" s="1669"/>
      <c r="L56" s="1644">
        <v>0.83680555555555547</v>
      </c>
      <c r="M56" s="1645"/>
      <c r="N56" s="53"/>
      <c r="O56" s="54"/>
      <c r="P56" s="54"/>
      <c r="Q56" s="54"/>
      <c r="R56" s="32">
        <v>0.72569444444444453</v>
      </c>
      <c r="S56" s="1533" t="s">
        <v>3</v>
      </c>
      <c r="T56" s="32">
        <v>0.75694444444444453</v>
      </c>
      <c r="U56" s="1519" t="s">
        <v>3</v>
      </c>
      <c r="V56" s="32">
        <v>0.70486111111111116</v>
      </c>
      <c r="W56" s="1533" t="s">
        <v>3</v>
      </c>
      <c r="X56" s="32">
        <v>0.72916666666666696</v>
      </c>
      <c r="Y56" s="1533" t="s">
        <v>3</v>
      </c>
      <c r="Z56" s="1232">
        <v>0.46527777777777773</v>
      </c>
      <c r="AA56" s="1573">
        <v>0.47569444444444442</v>
      </c>
      <c r="AB56" s="1450"/>
      <c r="AC56" s="1450"/>
      <c r="AD56" s="1450"/>
      <c r="AG56" s="1226"/>
    </row>
    <row r="57" spans="2:33" s="3" customFormat="1" ht="20.45" customHeight="1" x14ac:dyDescent="0.25">
      <c r="B57" s="55"/>
      <c r="C57" s="26"/>
      <c r="D57" s="26"/>
      <c r="E57" s="26"/>
      <c r="F57" s="1644">
        <v>0.60763888888888895</v>
      </c>
      <c r="G57" s="1669"/>
      <c r="H57" s="1644">
        <v>0.63194444444446396</v>
      </c>
      <c r="I57" s="1669"/>
      <c r="J57" s="1645">
        <v>0.84027777777777779</v>
      </c>
      <c r="K57" s="1669"/>
      <c r="L57" s="1644">
        <v>0.86458333333333337</v>
      </c>
      <c r="M57" s="1645"/>
      <c r="N57" s="1714" t="s">
        <v>91</v>
      </c>
      <c r="O57" s="1714"/>
      <c r="P57" s="1714"/>
      <c r="Q57" s="1715"/>
      <c r="R57" s="32">
        <v>0.73611111111111116</v>
      </c>
      <c r="S57" s="1533"/>
      <c r="T57" s="32">
        <v>0.76736111111111116</v>
      </c>
      <c r="U57" s="1519"/>
      <c r="V57" s="32">
        <v>0.71527777777777779</v>
      </c>
      <c r="W57" s="1533"/>
      <c r="X57" s="32">
        <v>0.73958333333333404</v>
      </c>
      <c r="Y57" s="1533"/>
      <c r="Z57" s="1232">
        <v>0.51388888888888895</v>
      </c>
      <c r="AA57" s="1573">
        <v>0.52430555555555558</v>
      </c>
      <c r="AB57" s="1450"/>
      <c r="AC57" s="1450"/>
      <c r="AD57" s="1450"/>
      <c r="AG57" s="1226"/>
    </row>
    <row r="58" spans="2:33" s="3" customFormat="1" ht="20.45" customHeight="1" x14ac:dyDescent="0.25">
      <c r="B58" s="55"/>
      <c r="C58" s="26"/>
      <c r="D58" s="26"/>
      <c r="E58" s="26"/>
      <c r="F58" s="1644">
        <v>0.61458333333333337</v>
      </c>
      <c r="G58" s="1669"/>
      <c r="H58" s="1644">
        <v>0.63888888888890905</v>
      </c>
      <c r="I58" s="1669"/>
      <c r="J58" s="1645">
        <v>0.86458333333333337</v>
      </c>
      <c r="K58" s="1669"/>
      <c r="L58" s="1644">
        <v>0.88888888888888884</v>
      </c>
      <c r="M58" s="1645"/>
      <c r="N58" s="1716"/>
      <c r="O58" s="1716"/>
      <c r="P58" s="1716"/>
      <c r="Q58" s="1717"/>
      <c r="R58" s="32">
        <v>0.74652777777777779</v>
      </c>
      <c r="S58" s="1533"/>
      <c r="T58" s="32">
        <v>0.77777777777777779</v>
      </c>
      <c r="U58" s="1519"/>
      <c r="V58" s="32">
        <v>0.72569444444444453</v>
      </c>
      <c r="W58" s="1533"/>
      <c r="X58" s="32">
        <v>0.750000000000001</v>
      </c>
      <c r="Y58" s="1533"/>
      <c r="Z58" s="1232">
        <v>0.5625</v>
      </c>
      <c r="AA58" s="1573">
        <v>0.57291666666666663</v>
      </c>
      <c r="AB58" s="1450"/>
      <c r="AC58" s="1450"/>
      <c r="AD58" s="1450"/>
      <c r="AG58" s="1226"/>
    </row>
    <row r="59" spans="2:33" s="3" customFormat="1" ht="20.45" customHeight="1" x14ac:dyDescent="0.25">
      <c r="B59" s="55"/>
      <c r="C59" s="26"/>
      <c r="D59" s="26"/>
      <c r="E59" s="26"/>
      <c r="F59" s="1644">
        <v>0.62152777777777779</v>
      </c>
      <c r="G59" s="1669"/>
      <c r="H59" s="1644">
        <v>0.64583333333335402</v>
      </c>
      <c r="I59" s="1669"/>
      <c r="J59" s="1645">
        <v>0.90625</v>
      </c>
      <c r="K59" s="1669"/>
      <c r="L59" s="1644">
        <v>0.92708333333333337</v>
      </c>
      <c r="M59" s="1645"/>
      <c r="N59" s="1716"/>
      <c r="O59" s="1716"/>
      <c r="P59" s="1716"/>
      <c r="Q59" s="1717"/>
      <c r="R59" s="32">
        <v>0.76388888888888884</v>
      </c>
      <c r="S59" s="1533" t="s">
        <v>3</v>
      </c>
      <c r="T59" s="32">
        <v>0.78819444444444453</v>
      </c>
      <c r="U59" s="1519" t="s">
        <v>3</v>
      </c>
      <c r="V59" s="32">
        <v>0.73611111111111116</v>
      </c>
      <c r="W59" s="1533" t="s">
        <v>3</v>
      </c>
      <c r="X59" s="32">
        <v>0.76041666666666696</v>
      </c>
      <c r="Y59" s="1533" t="s">
        <v>3</v>
      </c>
      <c r="Z59" s="1232">
        <v>0.59027777777777779</v>
      </c>
      <c r="AA59" s="1573">
        <v>0.60069444444444442</v>
      </c>
      <c r="AB59" s="1450"/>
      <c r="AC59" s="1450"/>
      <c r="AD59" s="1450"/>
      <c r="AG59" s="1226"/>
    </row>
    <row r="60" spans="2:33" s="3" customFormat="1" ht="20.45" customHeight="1" x14ac:dyDescent="0.25">
      <c r="B60" s="55"/>
      <c r="C60" s="26"/>
      <c r="D60" s="26"/>
      <c r="E60" s="26"/>
      <c r="F60" s="1644">
        <v>0.62847222222222221</v>
      </c>
      <c r="G60" s="1669"/>
      <c r="H60" s="1644">
        <v>0.652777777777799</v>
      </c>
      <c r="I60" s="1669"/>
      <c r="J60" s="1645"/>
      <c r="K60" s="1669"/>
      <c r="L60" s="1644"/>
      <c r="M60" s="1645"/>
      <c r="N60" s="1683" t="s">
        <v>92</v>
      </c>
      <c r="O60" s="1683"/>
      <c r="P60" s="1683"/>
      <c r="Q60" s="1688"/>
      <c r="R60" s="32">
        <v>0.77083333333333204</v>
      </c>
      <c r="S60" s="1533"/>
      <c r="T60" s="32">
        <v>0.79513888888888884</v>
      </c>
      <c r="U60" s="1519"/>
      <c r="V60" s="32">
        <v>0.74652777777777779</v>
      </c>
      <c r="W60" s="1533"/>
      <c r="X60" s="32">
        <v>0.77083333333333404</v>
      </c>
      <c r="Y60" s="1533"/>
      <c r="Z60" s="1232">
        <v>0.63194444444444442</v>
      </c>
      <c r="AA60" s="1573">
        <v>0.64236111111111105</v>
      </c>
      <c r="AB60" s="1450"/>
      <c r="AC60" s="1450"/>
      <c r="AD60" s="1450"/>
      <c r="AG60" s="1226"/>
    </row>
    <row r="61" spans="2:33" s="3" customFormat="1" ht="20.45" customHeight="1" x14ac:dyDescent="0.25">
      <c r="B61" s="55"/>
      <c r="C61" s="26"/>
      <c r="D61" s="26"/>
      <c r="E61" s="26"/>
      <c r="F61" s="1644">
        <v>0.63541666666666663</v>
      </c>
      <c r="G61" s="1669"/>
      <c r="H61" s="1644">
        <v>0.65972222222224397</v>
      </c>
      <c r="I61" s="1669"/>
      <c r="J61" s="1645"/>
      <c r="K61" s="1645"/>
      <c r="L61" s="58"/>
      <c r="M61" s="58"/>
      <c r="N61" s="1685"/>
      <c r="O61" s="1685"/>
      <c r="P61" s="1685"/>
      <c r="Q61" s="1689"/>
      <c r="R61" s="32">
        <v>0.781249999999999</v>
      </c>
      <c r="S61" s="1533"/>
      <c r="T61" s="32">
        <v>0.80555555555555547</v>
      </c>
      <c r="U61" s="1519"/>
      <c r="V61" s="32">
        <v>0.76041666666666663</v>
      </c>
      <c r="W61" s="1533" t="s">
        <v>3</v>
      </c>
      <c r="X61" s="32">
        <v>0.78472222222222221</v>
      </c>
      <c r="Y61" s="1533" t="s">
        <v>3</v>
      </c>
      <c r="Z61" s="1232">
        <v>0.68055555555555547</v>
      </c>
      <c r="AA61" s="1573">
        <v>0.6909722222222221</v>
      </c>
      <c r="AB61" s="1450"/>
      <c r="AC61" s="1450"/>
      <c r="AD61" s="1450"/>
      <c r="AG61" s="1226"/>
    </row>
    <row r="62" spans="2:33" s="3" customFormat="1" ht="20.45" customHeight="1" x14ac:dyDescent="0.25">
      <c r="B62" s="1662"/>
      <c r="C62" s="1637"/>
      <c r="D62" s="1638"/>
      <c r="E62" s="1638"/>
      <c r="F62" s="1644">
        <v>0.63888888888888895</v>
      </c>
      <c r="G62" s="1669"/>
      <c r="H62" s="1644">
        <v>0.66666666666668895</v>
      </c>
      <c r="I62" s="1669"/>
      <c r="J62" s="1637"/>
      <c r="K62" s="1637"/>
      <c r="L62" s="1513"/>
      <c r="M62" s="1513"/>
      <c r="N62" s="1766" t="s">
        <v>93</v>
      </c>
      <c r="O62" s="1766"/>
      <c r="P62" s="1766" t="s">
        <v>94</v>
      </c>
      <c r="Q62" s="1763"/>
      <c r="R62" s="32">
        <v>0.79166666666666496</v>
      </c>
      <c r="S62" s="1533" t="s">
        <v>3</v>
      </c>
      <c r="T62" s="32">
        <v>0.81597222222222221</v>
      </c>
      <c r="U62" s="1519" t="s">
        <v>3</v>
      </c>
      <c r="V62" s="32">
        <v>0.77430555555555547</v>
      </c>
      <c r="W62" s="1533"/>
      <c r="X62" s="32">
        <v>0.79861111111111005</v>
      </c>
      <c r="Y62" s="1533"/>
      <c r="Z62" s="1232">
        <v>0.70833333333333337</v>
      </c>
      <c r="AA62" s="1573">
        <v>0.71875</v>
      </c>
      <c r="AB62" s="1450"/>
      <c r="AC62" s="1450"/>
      <c r="AD62" s="1450"/>
      <c r="AG62" s="1226"/>
    </row>
    <row r="63" spans="2:33" s="3" customFormat="1" ht="20.45" customHeight="1" x14ac:dyDescent="0.25">
      <c r="B63" s="55"/>
      <c r="C63" s="26"/>
      <c r="D63" s="26"/>
      <c r="E63" s="26"/>
      <c r="F63" s="1644">
        <v>0.64930555555555558</v>
      </c>
      <c r="G63" s="1669"/>
      <c r="H63" s="1644">
        <v>0.67361111111113403</v>
      </c>
      <c r="I63" s="1669"/>
      <c r="J63" s="26"/>
      <c r="K63" s="26"/>
      <c r="L63" s="26"/>
      <c r="M63" s="26"/>
      <c r="N63" s="1776">
        <v>0.26041666666666669</v>
      </c>
      <c r="O63" s="1777"/>
      <c r="P63" s="1776">
        <v>0.29166666666666669</v>
      </c>
      <c r="Q63" s="1778"/>
      <c r="R63" s="32">
        <v>0.80555555555555547</v>
      </c>
      <c r="S63" s="1533"/>
      <c r="T63" s="32">
        <v>0.82986111111111116</v>
      </c>
      <c r="U63" s="1519"/>
      <c r="V63" s="32">
        <v>0.78819444444444453</v>
      </c>
      <c r="W63" s="1533"/>
      <c r="X63" s="32">
        <v>0.812499999999999</v>
      </c>
      <c r="Y63" s="1533"/>
      <c r="Z63" s="1232">
        <v>0.73611111111111116</v>
      </c>
      <c r="AA63" s="1573">
        <v>0.74652777777777779</v>
      </c>
      <c r="AB63" s="1450"/>
      <c r="AC63" s="1450"/>
      <c r="AD63" s="1450"/>
      <c r="AG63" s="1226"/>
    </row>
    <row r="64" spans="2:33" s="3" customFormat="1" ht="20.45" customHeight="1" x14ac:dyDescent="0.25">
      <c r="B64" s="55"/>
      <c r="C64" s="26"/>
      <c r="D64" s="26"/>
      <c r="E64" s="26"/>
      <c r="F64" s="1644">
        <v>0.65625</v>
      </c>
      <c r="G64" s="1669"/>
      <c r="H64" s="1644">
        <v>0.68055555555557901</v>
      </c>
      <c r="I64" s="1669"/>
      <c r="J64" s="26"/>
      <c r="K64" s="26"/>
      <c r="L64" s="26"/>
      <c r="M64" s="26"/>
      <c r="N64" s="1666">
        <v>0.27430555555555552</v>
      </c>
      <c r="O64" s="1667"/>
      <c r="P64" s="1666">
        <v>0.30555555555555552</v>
      </c>
      <c r="Q64" s="1668"/>
      <c r="R64" s="32">
        <v>0.81944444444444597</v>
      </c>
      <c r="S64" s="1533"/>
      <c r="T64" s="32">
        <v>0.84375</v>
      </c>
      <c r="U64" s="1519"/>
      <c r="V64" s="32">
        <v>0.80208333333333337</v>
      </c>
      <c r="W64" s="1533" t="s">
        <v>3</v>
      </c>
      <c r="X64" s="32">
        <v>0.82638888888888695</v>
      </c>
      <c r="Y64" s="1533" t="s">
        <v>3</v>
      </c>
      <c r="Z64" s="1232">
        <v>0.76388888888888884</v>
      </c>
      <c r="AA64" s="1573">
        <v>0.77430555555555547</v>
      </c>
      <c r="AB64" s="1450"/>
      <c r="AC64" s="1450"/>
      <c r="AD64" s="1450"/>
      <c r="AG64" s="1226"/>
    </row>
    <row r="65" spans="2:33" s="3" customFormat="1" ht="20.45" customHeight="1" x14ac:dyDescent="0.25">
      <c r="B65" s="55"/>
      <c r="C65" s="26"/>
      <c r="D65" s="26"/>
      <c r="E65" s="26"/>
      <c r="F65" s="1644">
        <v>0.66319444444444442</v>
      </c>
      <c r="G65" s="1669"/>
      <c r="H65" s="1644">
        <v>0.68750000000002398</v>
      </c>
      <c r="I65" s="1669"/>
      <c r="J65" s="26"/>
      <c r="K65" s="26"/>
      <c r="L65" s="26"/>
      <c r="M65" s="26"/>
      <c r="N65" s="1666">
        <v>0.29166666666666669</v>
      </c>
      <c r="O65" s="1667"/>
      <c r="P65" s="1666">
        <v>0.32291666666666669</v>
      </c>
      <c r="Q65" s="1668"/>
      <c r="R65" s="32">
        <v>0.83333333333333603</v>
      </c>
      <c r="S65" s="1533" t="s">
        <v>3</v>
      </c>
      <c r="T65" s="32">
        <v>0.85763888888888884</v>
      </c>
      <c r="U65" s="1519" t="s">
        <v>3</v>
      </c>
      <c r="V65" s="32">
        <v>0.81597222222222221</v>
      </c>
      <c r="W65" s="1533"/>
      <c r="X65" s="32">
        <v>0.84027777777777501</v>
      </c>
      <c r="Y65" s="1533"/>
      <c r="Z65" s="1232">
        <v>0.80208333333333337</v>
      </c>
      <c r="AA65" s="1573">
        <v>0.8125</v>
      </c>
      <c r="AB65" s="1450"/>
      <c r="AC65" s="1450"/>
      <c r="AD65" s="1450"/>
      <c r="AG65" s="1226"/>
    </row>
    <row r="66" spans="2:33" s="3" customFormat="1" ht="20.45" customHeight="1" x14ac:dyDescent="0.25">
      <c r="B66" s="55"/>
      <c r="C66" s="26"/>
      <c r="D66" s="26"/>
      <c r="E66" s="26"/>
      <c r="F66" s="1644">
        <v>0.67013888888888884</v>
      </c>
      <c r="G66" s="1669"/>
      <c r="H66" s="1644">
        <v>0.69444444444446896</v>
      </c>
      <c r="I66" s="1669"/>
      <c r="J66" s="26"/>
      <c r="K66" s="26"/>
      <c r="L66" s="26"/>
      <c r="M66" s="26"/>
      <c r="N66" s="1666">
        <v>0.30902777777777779</v>
      </c>
      <c r="O66" s="1667"/>
      <c r="P66" s="1666">
        <v>0.34027777777777773</v>
      </c>
      <c r="Q66" s="1668"/>
      <c r="R66" s="32">
        <v>0.84722222222222698</v>
      </c>
      <c r="S66" s="1533"/>
      <c r="T66" s="32">
        <v>0.87152777777777779</v>
      </c>
      <c r="U66" s="1519"/>
      <c r="V66" s="32">
        <v>0.82986111111111116</v>
      </c>
      <c r="W66" s="1533"/>
      <c r="X66" s="32">
        <v>0.85416666666666297</v>
      </c>
      <c r="Y66" s="1533"/>
      <c r="Z66" s="1232">
        <v>0.81944444444444453</v>
      </c>
      <c r="AA66" s="1573">
        <v>0.82986111111111116</v>
      </c>
      <c r="AB66" s="1450"/>
      <c r="AC66" s="1450"/>
      <c r="AD66" s="1450"/>
      <c r="AG66" s="1226"/>
    </row>
    <row r="67" spans="2:33" s="3" customFormat="1" ht="20.45" customHeight="1" x14ac:dyDescent="0.25">
      <c r="B67" s="55"/>
      <c r="C67" s="26"/>
      <c r="D67" s="26"/>
      <c r="E67" s="26"/>
      <c r="F67" s="1644">
        <v>0.67708333333333337</v>
      </c>
      <c r="G67" s="1669"/>
      <c r="H67" s="1644">
        <v>0.70138888888891404</v>
      </c>
      <c r="I67" s="1669"/>
      <c r="J67" s="26"/>
      <c r="K67" s="26"/>
      <c r="L67" s="26"/>
      <c r="M67" s="26"/>
      <c r="N67" s="1666">
        <v>0.34375</v>
      </c>
      <c r="O67" s="1667"/>
      <c r="P67" s="1666">
        <v>0.375</v>
      </c>
      <c r="Q67" s="1668"/>
      <c r="R67" s="32">
        <v>0.86111111111111704</v>
      </c>
      <c r="S67" s="1533"/>
      <c r="T67" s="32">
        <v>0.88541666666666663</v>
      </c>
      <c r="U67" s="1519"/>
      <c r="V67" s="32">
        <v>0.84375</v>
      </c>
      <c r="W67" s="1533" t="s">
        <v>3</v>
      </c>
      <c r="X67" s="32">
        <v>0.86805555555555103</v>
      </c>
      <c r="Y67" s="1533" t="s">
        <v>3</v>
      </c>
      <c r="Z67" s="1232">
        <v>0.84722222222222221</v>
      </c>
      <c r="AA67" s="1573">
        <v>0.85763888888888884</v>
      </c>
      <c r="AB67" s="1450"/>
      <c r="AC67" s="1450"/>
      <c r="AD67" s="1450"/>
      <c r="AG67" s="1226"/>
    </row>
    <row r="68" spans="2:33" s="3" customFormat="1" ht="20.45" customHeight="1" x14ac:dyDescent="0.25">
      <c r="B68" s="55"/>
      <c r="C68" s="26"/>
      <c r="D68" s="26"/>
      <c r="E68" s="26"/>
      <c r="F68" s="1644">
        <v>0.68402777777777779</v>
      </c>
      <c r="G68" s="1669"/>
      <c r="H68" s="1644">
        <v>0.70833333333335902</v>
      </c>
      <c r="I68" s="1669"/>
      <c r="J68" s="26"/>
      <c r="K68" s="26"/>
      <c r="L68" s="26"/>
      <c r="M68" s="26"/>
      <c r="N68" s="1666">
        <v>0.38194444444444442</v>
      </c>
      <c r="O68" s="1667"/>
      <c r="P68" s="1666">
        <v>0.41319444444444442</v>
      </c>
      <c r="Q68" s="1668"/>
      <c r="R68" s="32">
        <v>0.87500000000000799</v>
      </c>
      <c r="S68" s="1533" t="s">
        <v>3</v>
      </c>
      <c r="T68" s="32">
        <v>0.89930555555555547</v>
      </c>
      <c r="U68" s="1519" t="s">
        <v>3</v>
      </c>
      <c r="V68" s="32">
        <v>0.85763888888888884</v>
      </c>
      <c r="W68" s="1533"/>
      <c r="X68" s="32">
        <v>0.88194444444443898</v>
      </c>
      <c r="Y68" s="1533"/>
      <c r="Z68" s="1232">
        <v>0.875</v>
      </c>
      <c r="AA68" s="1573">
        <v>0.88541666666666663</v>
      </c>
      <c r="AB68" s="1450"/>
      <c r="AC68" s="1450"/>
      <c r="AD68" s="1450"/>
      <c r="AG68" s="1226"/>
    </row>
    <row r="69" spans="2:33" s="3" customFormat="1" ht="20.45" customHeight="1" x14ac:dyDescent="0.25">
      <c r="B69" s="55"/>
      <c r="C69" s="26"/>
      <c r="D69" s="26"/>
      <c r="E69" s="26"/>
      <c r="F69" s="1644">
        <v>0.69097222222222221</v>
      </c>
      <c r="G69" s="1669"/>
      <c r="H69" s="1644">
        <v>0.71527777777780399</v>
      </c>
      <c r="I69" s="1669"/>
      <c r="J69" s="26"/>
      <c r="K69" s="26"/>
      <c r="L69" s="26"/>
      <c r="M69" s="26"/>
      <c r="N69" s="1666">
        <v>0.47916666666666669</v>
      </c>
      <c r="O69" s="1667"/>
      <c r="P69" s="1666">
        <v>0.51041666666666663</v>
      </c>
      <c r="Q69" s="1668"/>
      <c r="R69" s="32">
        <v>0.89236111111111116</v>
      </c>
      <c r="S69" s="1533"/>
      <c r="T69" s="32">
        <v>0.91666666666666663</v>
      </c>
      <c r="U69" s="1519"/>
      <c r="V69" s="32">
        <v>0.87152777777777779</v>
      </c>
      <c r="W69" s="1533"/>
      <c r="X69" s="32">
        <v>0.89583333333332804</v>
      </c>
      <c r="Y69" s="1533"/>
      <c r="Z69" s="1232">
        <v>0.93055555555555547</v>
      </c>
      <c r="AA69" s="1573">
        <v>0.9409722222222221</v>
      </c>
      <c r="AB69" s="1450"/>
      <c r="AE69" s="1226"/>
    </row>
    <row r="70" spans="2:33" s="3" customFormat="1" ht="20.45" customHeight="1" x14ac:dyDescent="0.25">
      <c r="B70" s="55"/>
      <c r="C70" s="26"/>
      <c r="D70" s="26"/>
      <c r="E70" s="26"/>
      <c r="F70" s="1644">
        <v>0.69791666666666663</v>
      </c>
      <c r="G70" s="1669"/>
      <c r="H70" s="1644">
        <v>0.72222222222224897</v>
      </c>
      <c r="I70" s="1669"/>
      <c r="J70" s="26"/>
      <c r="K70" s="26"/>
      <c r="L70" s="26"/>
      <c r="M70" s="26"/>
      <c r="N70" s="1666">
        <v>0.52083333333333337</v>
      </c>
      <c r="O70" s="1667"/>
      <c r="P70" s="1666">
        <v>0.55208333333333337</v>
      </c>
      <c r="Q70" s="1668"/>
      <c r="R70" s="32">
        <v>0.91319444444444453</v>
      </c>
      <c r="S70" s="1533" t="s">
        <v>3</v>
      </c>
      <c r="T70" s="32">
        <v>0.937500000000005</v>
      </c>
      <c r="U70" s="1519" t="s">
        <v>3</v>
      </c>
      <c r="V70" s="32">
        <v>0.88888888888889706</v>
      </c>
      <c r="W70" s="1533" t="s">
        <v>3</v>
      </c>
      <c r="X70" s="32">
        <v>0.90972222222221599</v>
      </c>
      <c r="Y70" s="1533" t="s">
        <v>3</v>
      </c>
      <c r="Z70" s="1232">
        <v>0.97222222222222221</v>
      </c>
      <c r="AA70" s="1573">
        <v>0.98263888888888884</v>
      </c>
      <c r="AB70" s="1450"/>
      <c r="AE70" s="1226"/>
    </row>
    <row r="71" spans="2:33" s="3" customFormat="1" ht="20.45" customHeight="1" x14ac:dyDescent="0.25">
      <c r="B71" s="55"/>
      <c r="C71" s="26"/>
      <c r="D71" s="26"/>
      <c r="E71" s="26"/>
      <c r="F71" s="1644">
        <v>0.70486111111111116</v>
      </c>
      <c r="G71" s="1669"/>
      <c r="H71" s="1644">
        <v>0.72916666666669405</v>
      </c>
      <c r="I71" s="1669"/>
      <c r="J71" s="26"/>
      <c r="K71" s="26"/>
      <c r="L71" s="26"/>
      <c r="M71" s="26"/>
      <c r="N71" s="1666">
        <v>0.5625</v>
      </c>
      <c r="O71" s="1667"/>
      <c r="P71" s="1666">
        <v>0.59375</v>
      </c>
      <c r="Q71" s="1668"/>
      <c r="R71" s="32">
        <v>0.93402777777777779</v>
      </c>
      <c r="S71" s="1533"/>
      <c r="T71" s="32">
        <v>0.95833333333334403</v>
      </c>
      <c r="U71" s="1519"/>
      <c r="V71" s="32">
        <v>0.902777777777787</v>
      </c>
      <c r="W71" s="1533"/>
      <c r="X71" s="32">
        <v>0.92361111111110406</v>
      </c>
      <c r="Y71" s="1533"/>
      <c r="Z71" s="1232"/>
      <c r="AA71" s="1573"/>
      <c r="AB71" s="1450"/>
      <c r="AE71" s="1226"/>
    </row>
    <row r="72" spans="2:33" s="3" customFormat="1" ht="20.45" customHeight="1" x14ac:dyDescent="0.25">
      <c r="B72" s="55"/>
      <c r="C72" s="26"/>
      <c r="D72" s="26"/>
      <c r="E72" s="26"/>
      <c r="F72" s="1644">
        <v>0.71180555555555547</v>
      </c>
      <c r="G72" s="1669"/>
      <c r="H72" s="1644">
        <v>0.73611111111113903</v>
      </c>
      <c r="I72" s="1669"/>
      <c r="J72" s="26"/>
      <c r="K72" s="26"/>
      <c r="L72" s="26"/>
      <c r="M72" s="26"/>
      <c r="N72" s="1666">
        <v>0.60416666666666663</v>
      </c>
      <c r="O72" s="1667"/>
      <c r="P72" s="1666">
        <v>0.63541666666666663</v>
      </c>
      <c r="Q72" s="1668"/>
      <c r="R72" s="32">
        <v>0.95833333333330994</v>
      </c>
      <c r="S72" s="1533" t="s">
        <v>3</v>
      </c>
      <c r="T72" s="32">
        <v>0.97916666666668195</v>
      </c>
      <c r="U72" s="1519" t="s">
        <v>3</v>
      </c>
      <c r="V72" s="32">
        <v>0.91666666666667695</v>
      </c>
      <c r="W72" s="1533"/>
      <c r="X72" s="32">
        <v>0.93749999999999201</v>
      </c>
      <c r="Y72" s="1533"/>
      <c r="Z72" s="1232"/>
      <c r="AA72" s="1467"/>
      <c r="AB72" s="1450"/>
      <c r="AE72" s="1226"/>
    </row>
    <row r="73" spans="2:33" s="3" customFormat="1" ht="20.45" customHeight="1" x14ac:dyDescent="0.25">
      <c r="B73" s="55"/>
      <c r="C73" s="26"/>
      <c r="D73" s="26"/>
      <c r="E73" s="26"/>
      <c r="F73" s="1644">
        <v>0.71875</v>
      </c>
      <c r="G73" s="1669"/>
      <c r="H73" s="1644">
        <v>0.743055555555584</v>
      </c>
      <c r="I73" s="1669"/>
      <c r="J73" s="26"/>
      <c r="K73" s="26"/>
      <c r="L73" s="26"/>
      <c r="M73" s="26"/>
      <c r="N73" s="1666">
        <v>0.64583333333333337</v>
      </c>
      <c r="O73" s="1667"/>
      <c r="P73" s="1666">
        <v>0.67361111111111116</v>
      </c>
      <c r="Q73" s="1668"/>
      <c r="R73" s="32">
        <v>0.97916666666663499</v>
      </c>
      <c r="S73" s="1533"/>
      <c r="T73" s="32">
        <v>0.99652777777777779</v>
      </c>
      <c r="U73" s="1519"/>
      <c r="V73" s="32">
        <v>0.93055555555556702</v>
      </c>
      <c r="W73" s="1533" t="s">
        <v>3</v>
      </c>
      <c r="X73" s="32">
        <v>0.95138888888887996</v>
      </c>
      <c r="Y73" s="1533" t="s">
        <v>3</v>
      </c>
      <c r="Z73" s="1232"/>
      <c r="AA73" s="1467"/>
      <c r="AB73" s="1450"/>
      <c r="AE73" s="1226"/>
    </row>
    <row r="74" spans="2:33" s="3" customFormat="1" ht="20.45" customHeight="1" x14ac:dyDescent="0.25">
      <c r="B74" s="55"/>
      <c r="C74" s="26"/>
      <c r="D74" s="26"/>
      <c r="E74" s="26"/>
      <c r="F74" s="1644">
        <v>0.72569444444444453</v>
      </c>
      <c r="G74" s="1669"/>
      <c r="H74" s="1644">
        <v>0.75000000000002898</v>
      </c>
      <c r="I74" s="1669"/>
      <c r="J74" s="26"/>
      <c r="K74" s="26"/>
      <c r="L74" s="26"/>
      <c r="M74" s="26"/>
      <c r="N74" s="1666">
        <v>0.66319444444444442</v>
      </c>
      <c r="O74" s="1667"/>
      <c r="P74" s="1666">
        <v>0.69444444444444453</v>
      </c>
      <c r="Q74" s="1668"/>
      <c r="R74" s="32">
        <v>0.99999999999996003</v>
      </c>
      <c r="S74" s="1533"/>
      <c r="T74" s="32">
        <v>1.7361111111111112E-2</v>
      </c>
      <c r="U74" s="1519"/>
      <c r="V74" s="32">
        <v>0.94444444444445697</v>
      </c>
      <c r="W74" s="1533"/>
      <c r="X74" s="32">
        <v>0.96527777777776802</v>
      </c>
      <c r="Y74" s="1533"/>
      <c r="Z74" s="1554"/>
      <c r="AA74" s="35"/>
      <c r="AB74" s="1450"/>
      <c r="AE74" s="1226"/>
    </row>
    <row r="75" spans="2:33" s="3" customFormat="1" ht="20.45" customHeight="1" x14ac:dyDescent="0.25">
      <c r="B75" s="55"/>
      <c r="C75" s="26"/>
      <c r="D75" s="26"/>
      <c r="E75" s="26"/>
      <c r="F75" s="1644">
        <v>0.73263888888888884</v>
      </c>
      <c r="G75" s="1669"/>
      <c r="H75" s="1644">
        <v>0.75694444444447395</v>
      </c>
      <c r="I75" s="1669"/>
      <c r="J75" s="26"/>
      <c r="K75" s="26"/>
      <c r="L75" s="26"/>
      <c r="M75" s="26"/>
      <c r="N75" s="1666">
        <v>0.68402777777777779</v>
      </c>
      <c r="O75" s="1667"/>
      <c r="P75" s="1666">
        <v>0.71527777777777779</v>
      </c>
      <c r="Q75" s="1668"/>
      <c r="R75" s="32"/>
      <c r="S75" s="1533"/>
      <c r="T75" s="32"/>
      <c r="U75" s="1519"/>
      <c r="V75" s="32">
        <v>0.95833333333334703</v>
      </c>
      <c r="W75" s="1533"/>
      <c r="X75" s="32">
        <v>0.97916666666665697</v>
      </c>
      <c r="Y75" s="1533"/>
      <c r="Z75" s="1554"/>
      <c r="AA75" s="35"/>
      <c r="AB75" s="1450"/>
      <c r="AE75" s="1226"/>
    </row>
    <row r="76" spans="2:33" s="3" customFormat="1" ht="20.45" customHeight="1" x14ac:dyDescent="0.25">
      <c r="B76" s="55"/>
      <c r="C76" s="26"/>
      <c r="D76" s="26"/>
      <c r="E76" s="26"/>
      <c r="F76" s="1644">
        <v>0.73958333333333337</v>
      </c>
      <c r="G76" s="1669"/>
      <c r="H76" s="1644">
        <v>0.76388888888891904</v>
      </c>
      <c r="I76" s="1669"/>
      <c r="J76" s="26"/>
      <c r="K76" s="26"/>
      <c r="L76" s="26"/>
      <c r="M76" s="26"/>
      <c r="N76" s="1666">
        <v>0.71527777777777779</v>
      </c>
      <c r="O76" s="1667"/>
      <c r="P76" s="1666">
        <v>0.74652777777777779</v>
      </c>
      <c r="Q76" s="1668"/>
      <c r="R76" s="63"/>
      <c r="S76" s="1542"/>
      <c r="T76" s="57"/>
      <c r="U76" s="1542"/>
      <c r="V76" s="32">
        <v>0.97916666666666663</v>
      </c>
      <c r="W76" s="1533" t="s">
        <v>3</v>
      </c>
      <c r="X76" s="32">
        <v>0.99652777777777779</v>
      </c>
      <c r="Y76" s="1533" t="s">
        <v>3</v>
      </c>
      <c r="Z76" s="1554"/>
      <c r="AA76" s="35"/>
      <c r="AB76" s="1450"/>
      <c r="AE76" s="1226"/>
    </row>
    <row r="77" spans="2:33" s="3" customFormat="1" ht="20.45" customHeight="1" x14ac:dyDescent="0.25">
      <c r="B77" s="55"/>
      <c r="C77" s="26"/>
      <c r="D77" s="26"/>
      <c r="E77" s="26"/>
      <c r="F77" s="1644">
        <v>0.74652777777777779</v>
      </c>
      <c r="G77" s="1669"/>
      <c r="H77" s="1644">
        <v>0.77083333333336401</v>
      </c>
      <c r="I77" s="1669"/>
      <c r="J77" s="26"/>
      <c r="K77" s="26"/>
      <c r="L77" s="26"/>
      <c r="M77" s="26"/>
      <c r="N77" s="1666">
        <v>0.75</v>
      </c>
      <c r="O77" s="1667"/>
      <c r="P77" s="1666">
        <v>0.78125</v>
      </c>
      <c r="Q77" s="1668"/>
      <c r="R77" s="1711" t="s">
        <v>245</v>
      </c>
      <c r="S77" s="1712"/>
      <c r="T77" s="1712"/>
      <c r="U77" s="1712"/>
      <c r="V77" s="32">
        <v>3.472222222222222E-3</v>
      </c>
      <c r="W77" s="1533"/>
      <c r="X77" s="32">
        <v>1.7361111111111112E-2</v>
      </c>
      <c r="Y77" s="1533"/>
      <c r="Z77" s="1554"/>
      <c r="AA77" s="35"/>
      <c r="AB77" s="1450"/>
      <c r="AE77" s="1226"/>
    </row>
    <row r="78" spans="2:33" s="3" customFormat="1" ht="20.45" customHeight="1" x14ac:dyDescent="0.25">
      <c r="B78" s="55"/>
      <c r="C78" s="26"/>
      <c r="D78" s="26"/>
      <c r="E78" s="26"/>
      <c r="F78" s="1644">
        <v>0.75347222222222221</v>
      </c>
      <c r="G78" s="1669"/>
      <c r="H78" s="1644">
        <v>0.77777777777780899</v>
      </c>
      <c r="I78" s="1669"/>
      <c r="J78" s="26"/>
      <c r="K78" s="26"/>
      <c r="L78" s="26"/>
      <c r="M78" s="26"/>
      <c r="N78" s="1666">
        <v>0.79166666666666663</v>
      </c>
      <c r="O78" s="1667"/>
      <c r="P78" s="1666">
        <v>0.82291666666666663</v>
      </c>
      <c r="Q78" s="1668"/>
      <c r="R78" s="1711"/>
      <c r="S78" s="1712"/>
      <c r="T78" s="1712"/>
      <c r="U78" s="1712"/>
      <c r="V78" s="32"/>
      <c r="W78" s="1533"/>
      <c r="X78" s="58"/>
      <c r="Y78" s="1533"/>
      <c r="Z78" s="1554"/>
      <c r="AA78" s="35"/>
      <c r="AB78" s="57"/>
      <c r="AE78" s="1226"/>
    </row>
    <row r="79" spans="2:33" s="3" customFormat="1" ht="20.45" customHeight="1" x14ac:dyDescent="0.25">
      <c r="B79" s="55"/>
      <c r="C79" s="26"/>
      <c r="D79" s="26"/>
      <c r="E79" s="26"/>
      <c r="F79" s="1644">
        <v>0.76041666666666663</v>
      </c>
      <c r="G79" s="1669"/>
      <c r="H79" s="1644">
        <v>0.78472222222225396</v>
      </c>
      <c r="I79" s="1669"/>
      <c r="J79" s="26"/>
      <c r="K79" s="26"/>
      <c r="L79" s="26"/>
      <c r="M79" s="26"/>
      <c r="N79" s="1666">
        <v>0.83333333333333337</v>
      </c>
      <c r="O79" s="1667"/>
      <c r="P79" s="1666">
        <v>0.86458333333333337</v>
      </c>
      <c r="Q79" s="1668"/>
      <c r="R79" s="1711"/>
      <c r="S79" s="1712"/>
      <c r="T79" s="1712"/>
      <c r="U79" s="1712"/>
      <c r="V79" s="32"/>
      <c r="W79" s="1519"/>
      <c r="X79" s="58"/>
      <c r="Y79" s="1533"/>
      <c r="Z79" s="1554"/>
      <c r="AA79" s="35"/>
      <c r="AB79" s="57"/>
      <c r="AE79" s="1226"/>
    </row>
    <row r="80" spans="2:33" s="3" customFormat="1" ht="20.45" customHeight="1" x14ac:dyDescent="0.25">
      <c r="B80" s="55"/>
      <c r="C80" s="26"/>
      <c r="D80" s="26"/>
      <c r="E80" s="26"/>
      <c r="F80" s="1644">
        <v>0.76736111111111116</v>
      </c>
      <c r="G80" s="1669"/>
      <c r="H80" s="1644">
        <v>0.79166666666669905</v>
      </c>
      <c r="I80" s="1669"/>
      <c r="J80" s="26"/>
      <c r="K80" s="26"/>
      <c r="L80" s="26"/>
      <c r="M80" s="26"/>
      <c r="N80" s="1666">
        <v>0.875</v>
      </c>
      <c r="O80" s="1667"/>
      <c r="P80" s="1666">
        <v>0.90625</v>
      </c>
      <c r="Q80" s="1668"/>
      <c r="R80" s="1711"/>
      <c r="S80" s="1712"/>
      <c r="T80" s="1712"/>
      <c r="U80" s="1712"/>
      <c r="V80" s="1708"/>
      <c r="W80" s="1709"/>
      <c r="X80" s="1709"/>
      <c r="Y80" s="1733"/>
      <c r="Z80" s="1554"/>
      <c r="AA80" s="35"/>
      <c r="AB80" s="1449"/>
      <c r="AE80" s="1226"/>
    </row>
    <row r="81" spans="2:929" s="3" customFormat="1" ht="20.45" customHeight="1" x14ac:dyDescent="0.25">
      <c r="B81" s="55"/>
      <c r="C81" s="26"/>
      <c r="D81" s="26"/>
      <c r="E81" s="26"/>
      <c r="F81" s="1644">
        <v>0.78472222222222221</v>
      </c>
      <c r="G81" s="1669"/>
      <c r="H81" s="1644">
        <v>0.80902777777777779</v>
      </c>
      <c r="I81" s="1669"/>
      <c r="J81" s="26"/>
      <c r="K81" s="26"/>
      <c r="L81" s="26"/>
      <c r="M81" s="26"/>
      <c r="N81" s="1666">
        <v>0.91666666666666663</v>
      </c>
      <c r="O81" s="1667"/>
      <c r="P81" s="1666">
        <v>0.94791666666666663</v>
      </c>
      <c r="Q81" s="1668"/>
      <c r="R81" s="63"/>
      <c r="S81" s="1542"/>
      <c r="T81" s="57"/>
      <c r="U81" s="1542"/>
      <c r="V81" s="1708"/>
      <c r="W81" s="1709"/>
      <c r="X81" s="1709"/>
      <c r="Y81" s="1733"/>
      <c r="Z81" s="1554"/>
      <c r="AA81" s="35"/>
      <c r="AB81" s="1449"/>
      <c r="AE81" s="1226"/>
    </row>
    <row r="82" spans="2:929" s="3" customFormat="1" ht="20.45" customHeight="1" x14ac:dyDescent="0.25">
      <c r="B82" s="55"/>
      <c r="C82" s="26"/>
      <c r="D82" s="26"/>
      <c r="E82" s="26"/>
      <c r="F82" s="1518"/>
      <c r="G82" s="1533"/>
      <c r="H82" s="1518"/>
      <c r="I82" s="1533"/>
      <c r="J82" s="26"/>
      <c r="K82" s="26"/>
      <c r="L82" s="26"/>
      <c r="M82" s="26"/>
      <c r="N82" s="1666"/>
      <c r="O82" s="1667"/>
      <c r="P82" s="1666"/>
      <c r="Q82" s="1668"/>
      <c r="R82" s="1636"/>
      <c r="S82" s="1637"/>
      <c r="T82" s="1638"/>
      <c r="U82" s="1638"/>
      <c r="V82" s="1708" t="s">
        <v>89</v>
      </c>
      <c r="W82" s="1709"/>
      <c r="X82" s="1709"/>
      <c r="Y82" s="1733"/>
      <c r="Z82" s="1554"/>
      <c r="AA82" s="35"/>
      <c r="AB82" s="1449"/>
      <c r="AE82" s="1226"/>
    </row>
    <row r="83" spans="2:929" s="3" customFormat="1" ht="20.45" customHeight="1" x14ac:dyDescent="0.25">
      <c r="B83" s="55"/>
      <c r="C83" s="26"/>
      <c r="D83" s="26"/>
      <c r="E83" s="26"/>
      <c r="F83" s="1518"/>
      <c r="G83" s="1533"/>
      <c r="H83" s="1518"/>
      <c r="I83" s="1533"/>
      <c r="J83" s="26"/>
      <c r="K83" s="26"/>
      <c r="L83" s="26"/>
      <c r="M83" s="26"/>
      <c r="N83" s="67"/>
      <c r="O83" s="26"/>
      <c r="P83" s="26"/>
      <c r="Q83" s="26"/>
      <c r="R83" s="1511"/>
      <c r="S83" s="1512"/>
      <c r="T83" s="1513"/>
      <c r="U83" s="1513"/>
      <c r="V83" s="67"/>
      <c r="W83" s="26"/>
      <c r="X83" s="26"/>
      <c r="Y83" s="56"/>
      <c r="Z83" s="57"/>
      <c r="AA83" s="65"/>
      <c r="AB83" s="26"/>
      <c r="AE83" s="1226"/>
    </row>
    <row r="84" spans="2:929" s="3" customFormat="1" ht="20.45" customHeight="1" x14ac:dyDescent="0.25">
      <c r="B84" s="55"/>
      <c r="C84" s="26"/>
      <c r="D84" s="26"/>
      <c r="E84" s="26"/>
      <c r="F84" s="1672"/>
      <c r="G84" s="1671"/>
      <c r="H84" s="1672"/>
      <c r="I84" s="1671"/>
      <c r="J84" s="26"/>
      <c r="K84" s="26"/>
      <c r="L84" s="26"/>
      <c r="M84" s="26"/>
      <c r="N84" s="1636"/>
      <c r="O84" s="1637"/>
      <c r="P84" s="1638"/>
      <c r="Q84" s="1638"/>
      <c r="R84" s="67"/>
      <c r="S84" s="26"/>
      <c r="T84" s="26"/>
      <c r="U84" s="26"/>
      <c r="V84" s="1636"/>
      <c r="W84" s="1637"/>
      <c r="X84" s="1638"/>
      <c r="Y84" s="1639"/>
      <c r="Z84" s="57"/>
      <c r="AA84" s="65"/>
      <c r="AB84" s="1443"/>
      <c r="AE84" s="1226"/>
    </row>
    <row r="85" spans="2:929" s="3" customFormat="1" ht="20.45" customHeight="1" x14ac:dyDescent="0.25">
      <c r="B85" s="55"/>
      <c r="C85" s="26"/>
      <c r="D85" s="26"/>
      <c r="E85" s="26"/>
      <c r="F85" s="1536"/>
      <c r="G85" s="1534"/>
      <c r="H85" s="1534"/>
      <c r="I85" s="1535"/>
      <c r="J85" s="26"/>
      <c r="K85" s="26"/>
      <c r="L85" s="26"/>
      <c r="M85" s="26"/>
      <c r="N85" s="67"/>
      <c r="O85" s="26"/>
      <c r="P85" s="26"/>
      <c r="Q85" s="26"/>
      <c r="R85" s="67"/>
      <c r="S85" s="26"/>
      <c r="T85" s="26"/>
      <c r="U85" s="26"/>
      <c r="V85" s="1511"/>
      <c r="W85" s="1512"/>
      <c r="X85" s="1513"/>
      <c r="Y85" s="1514"/>
      <c r="Z85" s="1542"/>
      <c r="AA85" s="1543"/>
      <c r="AB85" s="1443"/>
      <c r="AE85" s="1226"/>
    </row>
    <row r="86" spans="2:929" ht="20.45" customHeight="1" x14ac:dyDescent="0.25">
      <c r="B86" s="55"/>
      <c r="C86" s="26"/>
      <c r="D86" s="26"/>
      <c r="E86" s="26"/>
      <c r="F86" s="1692"/>
      <c r="G86" s="1693"/>
      <c r="H86" s="1694"/>
      <c r="I86" s="1695"/>
      <c r="J86" s="26"/>
      <c r="K86" s="26"/>
      <c r="L86" s="26"/>
      <c r="M86" s="26"/>
      <c r="N86" s="67"/>
      <c r="O86" s="26"/>
      <c r="P86" s="26"/>
      <c r="Q86" s="26"/>
      <c r="R86" s="67"/>
      <c r="S86" s="26"/>
      <c r="T86" s="26"/>
      <c r="U86" s="26"/>
      <c r="V86" s="67"/>
      <c r="W86" s="26"/>
      <c r="X86" s="26"/>
      <c r="Y86" s="56"/>
      <c r="Z86" s="1542"/>
      <c r="AA86" s="1543"/>
      <c r="AB86" s="26"/>
      <c r="AC86"/>
      <c r="AE86" s="1226"/>
      <c r="AF86"/>
      <c r="AG86" s="3"/>
      <c r="AH86" s="3"/>
      <c r="AIR86" s="100"/>
      <c r="AIS86" s="100"/>
    </row>
    <row r="87" spans="2:929" ht="20.45" customHeight="1" x14ac:dyDescent="0.25">
      <c r="B87" s="1696" t="s">
        <v>96</v>
      </c>
      <c r="C87" s="1697"/>
      <c r="D87" s="1697"/>
      <c r="E87" s="1697"/>
      <c r="F87" s="1700" t="s">
        <v>97</v>
      </c>
      <c r="G87" s="1697"/>
      <c r="H87" s="1697"/>
      <c r="I87" s="1697"/>
      <c r="J87" s="1702" t="s">
        <v>98</v>
      </c>
      <c r="K87" s="1703"/>
      <c r="L87" s="1703"/>
      <c r="M87" s="1703"/>
      <c r="N87" s="1697" t="s">
        <v>99</v>
      </c>
      <c r="O87" s="1697"/>
      <c r="P87" s="1697"/>
      <c r="Q87" s="1697"/>
      <c r="R87" s="1650" t="s">
        <v>100</v>
      </c>
      <c r="S87" s="1650"/>
      <c r="T87" s="1650"/>
      <c r="U87" s="1650"/>
      <c r="V87" s="1697" t="s">
        <v>101</v>
      </c>
      <c r="W87" s="1697"/>
      <c r="X87" s="1697"/>
      <c r="Y87" s="1697"/>
      <c r="Z87" s="1542"/>
      <c r="AA87" s="1543"/>
      <c r="AB87" s="1448"/>
      <c r="AC87"/>
      <c r="AE87" s="1226"/>
      <c r="AF87"/>
      <c r="AG87" s="3"/>
      <c r="AH87" s="3"/>
      <c r="AIR87" s="100"/>
      <c r="AIS87" s="100"/>
    </row>
    <row r="88" spans="2:929" ht="20.45" customHeight="1" x14ac:dyDescent="0.25">
      <c r="B88" s="1698"/>
      <c r="C88" s="1699"/>
      <c r="D88" s="1699"/>
      <c r="E88" s="1699"/>
      <c r="F88" s="1701"/>
      <c r="G88" s="1699"/>
      <c r="H88" s="1699"/>
      <c r="I88" s="1699"/>
      <c r="J88" s="1704"/>
      <c r="K88" s="1705"/>
      <c r="L88" s="1705"/>
      <c r="M88" s="1705"/>
      <c r="N88" s="1699"/>
      <c r="O88" s="1699"/>
      <c r="P88" s="1699"/>
      <c r="Q88" s="1699"/>
      <c r="R88" s="1651"/>
      <c r="S88" s="1651"/>
      <c r="T88" s="1651"/>
      <c r="U88" s="1651"/>
      <c r="V88" s="1699"/>
      <c r="W88" s="1699"/>
      <c r="X88" s="1699"/>
      <c r="Y88" s="1699"/>
      <c r="Z88" s="26"/>
      <c r="AA88" s="71"/>
      <c r="AB88" s="1448"/>
      <c r="AC88"/>
      <c r="AE88" s="1226"/>
      <c r="AF88"/>
      <c r="AG88" s="3"/>
      <c r="AH88" s="3"/>
      <c r="AIR88" s="100"/>
      <c r="AIS88" s="100"/>
    </row>
    <row r="89" spans="2:929" ht="20.45" customHeight="1" x14ac:dyDescent="0.25">
      <c r="B89" s="1698"/>
      <c r="C89" s="1699"/>
      <c r="D89" s="1699"/>
      <c r="E89" s="1699"/>
      <c r="F89" s="1701"/>
      <c r="G89" s="1699"/>
      <c r="H89" s="1699"/>
      <c r="I89" s="1699"/>
      <c r="J89" s="1704"/>
      <c r="K89" s="1705"/>
      <c r="L89" s="1705"/>
      <c r="M89" s="1705"/>
      <c r="N89" s="1699"/>
      <c r="O89" s="1699"/>
      <c r="P89" s="1699"/>
      <c r="Q89" s="1699"/>
      <c r="R89" s="1651"/>
      <c r="S89" s="1651"/>
      <c r="T89" s="1651"/>
      <c r="U89" s="1651"/>
      <c r="V89" s="1699"/>
      <c r="W89" s="1699"/>
      <c r="X89" s="1699"/>
      <c r="Y89" s="1699"/>
      <c r="Z89" s="1513"/>
      <c r="AA89" s="1517"/>
      <c r="AB89" s="1448"/>
      <c r="AC89"/>
      <c r="AE89" s="1226"/>
      <c r="AF89"/>
      <c r="AG89" s="3"/>
      <c r="AH89" s="3"/>
      <c r="AIR89" s="100"/>
      <c r="AIS89" s="100"/>
    </row>
    <row r="90" spans="2:929" ht="20.45" customHeight="1" x14ac:dyDescent="0.25">
      <c r="B90" s="1682" t="s">
        <v>102</v>
      </c>
      <c r="C90" s="1683"/>
      <c r="D90" s="1683"/>
      <c r="E90" s="1683"/>
      <c r="F90" s="1768" t="s">
        <v>103</v>
      </c>
      <c r="G90" s="1769"/>
      <c r="H90" s="1769"/>
      <c r="I90" s="1769"/>
      <c r="J90" s="1772" t="s">
        <v>104</v>
      </c>
      <c r="K90" s="1773"/>
      <c r="L90" s="1773"/>
      <c r="M90" s="1773"/>
      <c r="N90" s="1769" t="s">
        <v>105</v>
      </c>
      <c r="O90" s="1769"/>
      <c r="P90" s="1769"/>
      <c r="Q90" s="1769"/>
      <c r="R90" s="1773" t="s">
        <v>106</v>
      </c>
      <c r="S90" s="1773"/>
      <c r="T90" s="1773"/>
      <c r="U90" s="1773"/>
      <c r="V90" s="1769" t="s">
        <v>107</v>
      </c>
      <c r="W90" s="1769"/>
      <c r="X90" s="1769"/>
      <c r="Y90" s="1769"/>
      <c r="Z90" s="1513"/>
      <c r="AA90" s="1517"/>
      <c r="AB90" s="1446"/>
      <c r="AC90"/>
      <c r="AE90" s="1226"/>
      <c r="AF90"/>
      <c r="AG90" s="3"/>
      <c r="AH90" s="3"/>
      <c r="AIR90" s="100"/>
      <c r="AIS90" s="100"/>
    </row>
    <row r="91" spans="2:929" ht="20.45" customHeight="1" x14ac:dyDescent="0.25">
      <c r="B91" s="1684"/>
      <c r="C91" s="1685"/>
      <c r="D91" s="1685"/>
      <c r="E91" s="1685"/>
      <c r="F91" s="1770"/>
      <c r="G91" s="1771"/>
      <c r="H91" s="1771"/>
      <c r="I91" s="1771"/>
      <c r="J91" s="1774"/>
      <c r="K91" s="1775"/>
      <c r="L91" s="1775"/>
      <c r="M91" s="1775"/>
      <c r="N91" s="1771"/>
      <c r="O91" s="1771"/>
      <c r="P91" s="1771"/>
      <c r="Q91" s="1771"/>
      <c r="R91" s="1775"/>
      <c r="S91" s="1775"/>
      <c r="T91" s="1775"/>
      <c r="U91" s="1775"/>
      <c r="V91" s="1771"/>
      <c r="W91" s="1771"/>
      <c r="X91" s="1771"/>
      <c r="Y91" s="1771"/>
      <c r="Z91" s="26"/>
      <c r="AA91" s="71"/>
      <c r="AB91" s="1446"/>
      <c r="AC91"/>
      <c r="AE91" s="1226"/>
      <c r="AF91"/>
      <c r="AG91" s="3"/>
      <c r="AH91" s="3"/>
      <c r="AIR91" s="100"/>
      <c r="AIS91" s="100"/>
    </row>
    <row r="92" spans="2:929" ht="20.45" customHeight="1" x14ac:dyDescent="0.25">
      <c r="B92" s="1767" t="s">
        <v>83</v>
      </c>
      <c r="C92" s="1766"/>
      <c r="D92" s="1766" t="s">
        <v>108</v>
      </c>
      <c r="E92" s="1766"/>
      <c r="F92" s="1765" t="s">
        <v>83</v>
      </c>
      <c r="G92" s="1766"/>
      <c r="H92" s="1766" t="s">
        <v>84</v>
      </c>
      <c r="I92" s="1766"/>
      <c r="J92" s="1766" t="s">
        <v>83</v>
      </c>
      <c r="K92" s="1766"/>
      <c r="L92" s="1763" t="s">
        <v>84</v>
      </c>
      <c r="M92" s="1764"/>
      <c r="N92" s="1766" t="s">
        <v>83</v>
      </c>
      <c r="O92" s="1766"/>
      <c r="P92" s="1766" t="s">
        <v>84</v>
      </c>
      <c r="Q92" s="1766"/>
      <c r="R92" s="1764" t="s">
        <v>83</v>
      </c>
      <c r="S92" s="1765"/>
      <c r="T92" s="1763" t="s">
        <v>84</v>
      </c>
      <c r="U92" s="1764"/>
      <c r="V92" s="1766" t="s">
        <v>83</v>
      </c>
      <c r="W92" s="1766"/>
      <c r="X92" s="1766" t="s">
        <v>84</v>
      </c>
      <c r="Y92" s="1766"/>
      <c r="Z92" s="1540"/>
      <c r="AA92" s="1560"/>
      <c r="AB92" s="1456"/>
      <c r="AC92"/>
      <c r="AE92" s="3"/>
      <c r="AF92"/>
      <c r="AG92" s="3"/>
      <c r="AH92" s="3"/>
      <c r="AIO92" s="100"/>
      <c r="AIP92" s="100"/>
      <c r="AIQ92" s="100"/>
      <c r="AIR92" s="100"/>
      <c r="AIS92" s="100"/>
    </row>
    <row r="93" spans="2:929" ht="20.45" customHeight="1" x14ac:dyDescent="0.25">
      <c r="B93" s="1563"/>
      <c r="C93" s="77"/>
      <c r="D93" s="76"/>
      <c r="E93" s="1564"/>
      <c r="F93" s="79"/>
      <c r="G93" s="80"/>
      <c r="H93" s="81"/>
      <c r="I93" s="79"/>
      <c r="J93" s="1676"/>
      <c r="K93" s="1677"/>
      <c r="L93" s="1556"/>
      <c r="M93" s="1557"/>
      <c r="N93" s="1640"/>
      <c r="O93" s="1649"/>
      <c r="P93" s="1640"/>
      <c r="Q93" s="1641"/>
      <c r="R93" s="1678"/>
      <c r="S93" s="1661"/>
      <c r="T93" s="1678"/>
      <c r="U93" s="1661"/>
      <c r="V93" s="145"/>
      <c r="W93" s="147"/>
      <c r="X93" s="145"/>
      <c r="Y93" s="147"/>
      <c r="Z93" s="1540"/>
      <c r="AA93" s="1560"/>
      <c r="AB93" s="1457"/>
      <c r="AC93"/>
      <c r="AE93" s="3"/>
      <c r="AF93"/>
      <c r="AG93" s="3"/>
      <c r="AH93" s="3"/>
      <c r="AIO93" s="100"/>
      <c r="AIP93" s="100"/>
      <c r="AIQ93" s="100"/>
      <c r="AIR93" s="100"/>
      <c r="AIS93" s="100"/>
    </row>
    <row r="94" spans="2:929" ht="20.45" customHeight="1" x14ac:dyDescent="0.25">
      <c r="B94" s="88">
        <v>0.25347222222222221</v>
      </c>
      <c r="C94" s="1606" t="s">
        <v>390</v>
      </c>
      <c r="D94" s="1530">
        <v>0.28472222222222221</v>
      </c>
      <c r="E94" s="1608"/>
      <c r="F94" s="91">
        <v>0.25</v>
      </c>
      <c r="G94" s="92"/>
      <c r="H94" s="93" t="s">
        <v>43</v>
      </c>
      <c r="I94" s="94"/>
      <c r="J94" s="95">
        <v>0.25</v>
      </c>
      <c r="K94" s="96" t="s">
        <v>110</v>
      </c>
      <c r="L94" s="95">
        <v>0.27430555555555552</v>
      </c>
      <c r="M94" s="97" t="s">
        <v>110</v>
      </c>
      <c r="N94" s="1666">
        <v>0.25694444444444448</v>
      </c>
      <c r="O94" s="1667"/>
      <c r="P94" s="1666">
        <v>0.27430555555555552</v>
      </c>
      <c r="Q94" s="1668"/>
      <c r="R94" s="1644">
        <v>0.34375</v>
      </c>
      <c r="S94" s="1669"/>
      <c r="T94" s="1644">
        <v>0.36805555555555558</v>
      </c>
      <c r="U94" s="1669"/>
      <c r="V94" s="98">
        <v>0.25</v>
      </c>
      <c r="W94" s="1531"/>
      <c r="X94" s="98">
        <v>0.2673611111111111</v>
      </c>
      <c r="Y94" s="1531"/>
      <c r="Z94" s="1540"/>
      <c r="AA94" s="1560"/>
      <c r="AB94" s="1450"/>
      <c r="AC94"/>
      <c r="AE94" s="3"/>
      <c r="AF94"/>
      <c r="AG94" s="3"/>
      <c r="AH94" s="3"/>
      <c r="AIO94" s="100"/>
      <c r="AIP94" s="100"/>
      <c r="AIQ94" s="100"/>
      <c r="AIR94" s="100"/>
      <c r="AIS94" s="100"/>
    </row>
    <row r="95" spans="2:929" ht="20.45" customHeight="1" x14ac:dyDescent="0.25">
      <c r="B95" s="88" t="s">
        <v>2</v>
      </c>
      <c r="C95" s="1606" t="s">
        <v>3</v>
      </c>
      <c r="D95" s="1530">
        <v>0.30902777777777779</v>
      </c>
      <c r="E95" s="1608" t="s">
        <v>3</v>
      </c>
      <c r="F95" s="91">
        <v>0.27083333333333331</v>
      </c>
      <c r="G95" s="92"/>
      <c r="H95" s="93" t="s">
        <v>4</v>
      </c>
      <c r="I95" s="94"/>
      <c r="J95" s="95">
        <v>0.2638888888888889</v>
      </c>
      <c r="K95" s="96"/>
      <c r="L95" s="95">
        <v>0.29166666666666669</v>
      </c>
      <c r="M95" s="97"/>
      <c r="N95" s="1666">
        <v>0.27777777777777779</v>
      </c>
      <c r="O95" s="1667"/>
      <c r="P95" s="1666">
        <v>0.2986111111111111</v>
      </c>
      <c r="Q95" s="1668"/>
      <c r="R95" s="1644">
        <v>0.3923611111111111</v>
      </c>
      <c r="S95" s="1669"/>
      <c r="T95" s="1644">
        <v>0.41666666666666669</v>
      </c>
      <c r="U95" s="1669"/>
      <c r="V95" s="98">
        <v>0.2638888888888889</v>
      </c>
      <c r="W95" s="1531"/>
      <c r="X95" s="98">
        <v>0.28472222222222221</v>
      </c>
      <c r="Y95" s="1531"/>
      <c r="Z95" s="1525"/>
      <c r="AA95" s="1550"/>
      <c r="AB95" s="1450"/>
      <c r="AC95"/>
      <c r="AE95" s="3"/>
      <c r="AF95"/>
      <c r="AG95" s="3"/>
      <c r="AH95" s="3"/>
      <c r="AIO95" s="100"/>
      <c r="AIP95" s="100"/>
      <c r="AIQ95" s="100"/>
      <c r="AIR95" s="100"/>
      <c r="AIS95" s="100"/>
    </row>
    <row r="96" spans="2:929" ht="20.45" customHeight="1" x14ac:dyDescent="0.25">
      <c r="B96" s="88" t="s">
        <v>4</v>
      </c>
      <c r="C96" s="1606" t="s">
        <v>3</v>
      </c>
      <c r="D96" s="1530">
        <v>0.33333333333333331</v>
      </c>
      <c r="E96" s="1608" t="s">
        <v>3</v>
      </c>
      <c r="F96" s="91">
        <v>0.28472222222222221</v>
      </c>
      <c r="G96" s="92"/>
      <c r="H96" s="93">
        <v>0.30208333333333331</v>
      </c>
      <c r="I96" s="94"/>
      <c r="J96" s="95">
        <v>0.28472222222222221</v>
      </c>
      <c r="K96" s="96" t="s">
        <v>110</v>
      </c>
      <c r="L96" s="95">
        <v>0.3125</v>
      </c>
      <c r="M96" s="97" t="s">
        <v>110</v>
      </c>
      <c r="N96" s="1666">
        <v>0.2986111111111111</v>
      </c>
      <c r="O96" s="1667"/>
      <c r="P96" s="1666">
        <v>0.31944444444444448</v>
      </c>
      <c r="Q96" s="1668"/>
      <c r="R96" s="1644">
        <v>0.43402777777777773</v>
      </c>
      <c r="S96" s="1669"/>
      <c r="T96" s="1644">
        <v>0.45833333333333331</v>
      </c>
      <c r="U96" s="1669"/>
      <c r="V96" s="98">
        <v>0.27777777777777779</v>
      </c>
      <c r="W96" s="1531" t="s">
        <v>111</v>
      </c>
      <c r="X96" s="98">
        <v>0.2986111111111111</v>
      </c>
      <c r="Y96" s="1531" t="s">
        <v>111</v>
      </c>
      <c r="Z96" s="1525"/>
      <c r="AA96" s="1550"/>
      <c r="AB96" s="1450"/>
      <c r="AC96"/>
      <c r="AE96" s="3"/>
      <c r="AF96"/>
      <c r="AG96" s="3"/>
      <c r="AH96" s="3"/>
      <c r="AIO96" s="100"/>
      <c r="AIP96" s="100"/>
      <c r="AIQ96" s="100"/>
      <c r="AIR96" s="100"/>
      <c r="AIS96" s="100"/>
    </row>
    <row r="97" spans="2:929" ht="20.45" customHeight="1" x14ac:dyDescent="0.25">
      <c r="B97" s="88">
        <v>0.30902777777777779</v>
      </c>
      <c r="C97" s="1606" t="s">
        <v>390</v>
      </c>
      <c r="D97" s="1530">
        <v>0.36458333333333331</v>
      </c>
      <c r="E97" s="1608" t="s">
        <v>390</v>
      </c>
      <c r="F97" s="91">
        <v>0.29166666666666669</v>
      </c>
      <c r="G97" s="92" t="s">
        <v>112</v>
      </c>
      <c r="H97" s="93">
        <v>0.3125</v>
      </c>
      <c r="I97" s="94" t="s">
        <v>112</v>
      </c>
      <c r="J97" s="95">
        <v>0.30208333333333331</v>
      </c>
      <c r="K97" s="96" t="s">
        <v>110</v>
      </c>
      <c r="L97" s="95">
        <v>0.3298611111111111</v>
      </c>
      <c r="M97" s="97" t="s">
        <v>110</v>
      </c>
      <c r="N97" s="1666">
        <v>0.31944444444444448</v>
      </c>
      <c r="O97" s="1667"/>
      <c r="P97" s="1666" t="s">
        <v>33</v>
      </c>
      <c r="Q97" s="1668"/>
      <c r="R97" s="1644">
        <v>0.46180555555555558</v>
      </c>
      <c r="S97" s="1669"/>
      <c r="T97" s="1644">
        <v>0.4861111111111111</v>
      </c>
      <c r="U97" s="1669"/>
      <c r="V97" s="98">
        <v>0.29166666666666669</v>
      </c>
      <c r="W97" s="1531"/>
      <c r="X97" s="98">
        <v>0.3125</v>
      </c>
      <c r="Y97" s="1531"/>
      <c r="Z97" s="1456"/>
      <c r="AA97" s="1561"/>
      <c r="AB97" s="1450"/>
      <c r="AC97"/>
      <c r="AE97" s="3"/>
      <c r="AF97"/>
      <c r="AG97" s="3"/>
      <c r="AH97" s="3"/>
      <c r="AIO97" s="100"/>
      <c r="AIP97" s="100"/>
      <c r="AIQ97" s="100"/>
      <c r="AIR97" s="100"/>
      <c r="AIS97" s="100"/>
    </row>
    <row r="98" spans="2:929" ht="20.45" customHeight="1" x14ac:dyDescent="0.25">
      <c r="B98" s="88">
        <v>0.32291666666666669</v>
      </c>
      <c r="C98" s="1606" t="s">
        <v>391</v>
      </c>
      <c r="D98" s="1530" t="s">
        <v>33</v>
      </c>
      <c r="E98" s="1608"/>
      <c r="F98" s="91">
        <v>0.30208333333333331</v>
      </c>
      <c r="G98" s="92"/>
      <c r="H98" s="93">
        <v>0.32291666666666669</v>
      </c>
      <c r="I98" s="94"/>
      <c r="J98" s="95">
        <v>0.3125</v>
      </c>
      <c r="K98" s="96"/>
      <c r="L98" s="95">
        <v>0.34027777777777773</v>
      </c>
      <c r="M98" s="97"/>
      <c r="N98" s="1666">
        <v>0.36458333333333331</v>
      </c>
      <c r="O98" s="1667"/>
      <c r="P98" s="1666">
        <v>0.38541666666666669</v>
      </c>
      <c r="Q98" s="1668"/>
      <c r="R98" s="1644">
        <v>0.55555555555555558</v>
      </c>
      <c r="S98" s="1669"/>
      <c r="T98" s="1644">
        <v>0.57986111111111105</v>
      </c>
      <c r="U98" s="1669"/>
      <c r="V98" s="98">
        <v>0.30208333333333331</v>
      </c>
      <c r="W98" s="1531"/>
      <c r="X98" s="98">
        <v>0.32291666666666669</v>
      </c>
      <c r="Y98" s="1531"/>
      <c r="Z98" s="1457"/>
      <c r="AA98" s="1562"/>
      <c r="AB98" s="1450"/>
      <c r="AC98"/>
      <c r="AE98" s="3"/>
      <c r="AF98"/>
      <c r="AG98" s="3"/>
      <c r="AH98" s="3"/>
      <c r="AIK98" s="100"/>
      <c r="AIL98" s="100"/>
      <c r="AIM98" s="100"/>
      <c r="AIN98" s="100"/>
      <c r="AIO98" s="100"/>
      <c r="AIP98" s="100"/>
      <c r="AIQ98" s="100"/>
      <c r="AIR98" s="100"/>
      <c r="AIS98" s="100"/>
    </row>
    <row r="99" spans="2:929" ht="20.45" customHeight="1" x14ac:dyDescent="0.25">
      <c r="B99" s="88">
        <v>0.34722222222222227</v>
      </c>
      <c r="C99" s="1606" t="s">
        <v>392</v>
      </c>
      <c r="D99" s="1530">
        <v>0.39583333333333331</v>
      </c>
      <c r="E99" s="1608" t="s">
        <v>392</v>
      </c>
      <c r="F99" s="91">
        <v>0.3125</v>
      </c>
      <c r="G99" s="92"/>
      <c r="H99" s="93">
        <v>0.3298611111111111</v>
      </c>
      <c r="I99" s="94" t="s">
        <v>112</v>
      </c>
      <c r="J99" s="95">
        <v>0.32291666666666669</v>
      </c>
      <c r="K99" s="96"/>
      <c r="L99" s="95">
        <v>0.35069444444444442</v>
      </c>
      <c r="M99" s="97"/>
      <c r="N99" s="1666">
        <v>0.51041666666666663</v>
      </c>
      <c r="O99" s="1667"/>
      <c r="P99" s="1666">
        <v>0.53125</v>
      </c>
      <c r="Q99" s="1668"/>
      <c r="R99" s="1644">
        <v>0.62152777777777779</v>
      </c>
      <c r="S99" s="1669"/>
      <c r="T99" s="1644">
        <v>0.64583333333333337</v>
      </c>
      <c r="U99" s="1669"/>
      <c r="V99" s="98">
        <v>0.3125</v>
      </c>
      <c r="W99" s="1531" t="s">
        <v>111</v>
      </c>
      <c r="X99" s="98">
        <v>0.33333333333333298</v>
      </c>
      <c r="Y99" s="1531" t="s">
        <v>111</v>
      </c>
      <c r="Z99" s="1554"/>
      <c r="AA99" s="35"/>
      <c r="AB99" s="1450"/>
      <c r="AC99" s="1450"/>
      <c r="AD99" s="1450"/>
      <c r="AG99" s="3"/>
      <c r="AIM99" s="100"/>
      <c r="AIN99" s="100"/>
      <c r="AIO99" s="100"/>
      <c r="AIP99" s="100"/>
      <c r="AIQ99" s="100"/>
      <c r="AIR99" s="100"/>
      <c r="AIS99" s="100"/>
    </row>
    <row r="100" spans="2:929" s="3" customFormat="1" ht="20.45" customHeight="1" x14ac:dyDescent="0.25">
      <c r="B100" s="88">
        <v>0.72222222222222221</v>
      </c>
      <c r="C100" s="1606" t="s">
        <v>393</v>
      </c>
      <c r="D100" s="1530">
        <v>0.76388888888888884</v>
      </c>
      <c r="E100" s="1608" t="s">
        <v>393</v>
      </c>
      <c r="F100" s="1532" t="s">
        <v>33</v>
      </c>
      <c r="G100" s="92"/>
      <c r="H100" s="93">
        <v>0.34027777777777773</v>
      </c>
      <c r="I100" s="94"/>
      <c r="J100" s="95">
        <v>0.3576388888888889</v>
      </c>
      <c r="K100" s="96" t="s">
        <v>110</v>
      </c>
      <c r="L100" s="95">
        <v>0.38541666666666669</v>
      </c>
      <c r="M100" s="97" t="s">
        <v>110</v>
      </c>
      <c r="N100" s="1666">
        <v>0.58333333333333337</v>
      </c>
      <c r="O100" s="1667"/>
      <c r="P100" s="1666">
        <v>0.60416666666666663</v>
      </c>
      <c r="Q100" s="1668"/>
      <c r="R100" s="1644">
        <v>0.72569444444444453</v>
      </c>
      <c r="S100" s="1669"/>
      <c r="T100" s="1644">
        <v>0.75</v>
      </c>
      <c r="U100" s="1669"/>
      <c r="V100" s="98">
        <v>0.32291666666666669</v>
      </c>
      <c r="W100" s="1531"/>
      <c r="X100" s="98">
        <v>0.34375</v>
      </c>
      <c r="Y100" s="1531"/>
      <c r="Z100" s="1554"/>
      <c r="AA100" s="35"/>
      <c r="AB100" s="1450"/>
      <c r="AC100" s="1450"/>
      <c r="AD100" s="1450"/>
    </row>
    <row r="101" spans="2:929" ht="20.45" customHeight="1" x14ac:dyDescent="0.25">
      <c r="B101" s="88">
        <v>0.75</v>
      </c>
      <c r="C101" s="1606" t="s">
        <v>394</v>
      </c>
      <c r="D101" s="1530">
        <v>0.79513888888888884</v>
      </c>
      <c r="E101" s="1608" t="s">
        <v>394</v>
      </c>
      <c r="F101" s="91">
        <v>0.3263888888888889</v>
      </c>
      <c r="G101" s="92" t="s">
        <v>112</v>
      </c>
      <c r="H101" s="93">
        <v>0.34722222222222227</v>
      </c>
      <c r="I101" s="94" t="s">
        <v>112</v>
      </c>
      <c r="J101" s="95">
        <v>0.3888888888888889</v>
      </c>
      <c r="K101" s="96"/>
      <c r="L101" s="95">
        <v>0.41666666666666669</v>
      </c>
      <c r="M101" s="97"/>
      <c r="N101" s="1666">
        <v>0.67361111111111116</v>
      </c>
      <c r="O101" s="1667"/>
      <c r="P101" s="1666">
        <v>0.69444444444444453</v>
      </c>
      <c r="Q101" s="1668"/>
      <c r="R101" s="1644">
        <v>0.76736111111111116</v>
      </c>
      <c r="S101" s="1669"/>
      <c r="T101" s="1644">
        <v>0.79166666666666663</v>
      </c>
      <c r="U101" s="1669"/>
      <c r="V101" s="98">
        <v>0.33333333333333331</v>
      </c>
      <c r="W101" s="1531"/>
      <c r="X101" s="98">
        <v>0.35416666666666702</v>
      </c>
      <c r="Y101" s="1531"/>
      <c r="Z101" s="1554"/>
      <c r="AA101" s="35"/>
      <c r="AB101" s="1450"/>
      <c r="AC101" s="1450"/>
      <c r="AD101" s="1450"/>
      <c r="AG101" s="3"/>
      <c r="AIQ101" s="100"/>
      <c r="AIR101" s="100"/>
      <c r="AIS101" s="100"/>
    </row>
    <row r="102" spans="2:929" s="3" customFormat="1" ht="20.45" customHeight="1" x14ac:dyDescent="0.25">
      <c r="B102" s="101"/>
      <c r="C102" s="102"/>
      <c r="D102" s="103"/>
      <c r="E102" s="1565"/>
      <c r="F102" s="91">
        <v>0.35416666666666669</v>
      </c>
      <c r="G102" s="92" t="s">
        <v>112</v>
      </c>
      <c r="H102" s="93">
        <v>0.375</v>
      </c>
      <c r="I102" s="94" t="s">
        <v>112</v>
      </c>
      <c r="J102" s="95">
        <v>0.45833333333333331</v>
      </c>
      <c r="K102" s="96" t="s">
        <v>110</v>
      </c>
      <c r="L102" s="95">
        <v>0.4861111111111111</v>
      </c>
      <c r="M102" s="97" t="s">
        <v>110</v>
      </c>
      <c r="N102" s="1666">
        <v>0.72222222222222221</v>
      </c>
      <c r="O102" s="1667"/>
      <c r="P102" s="1666">
        <v>0.74305555555555547</v>
      </c>
      <c r="Q102" s="1668"/>
      <c r="R102" s="1672"/>
      <c r="S102" s="1671"/>
      <c r="T102" s="1672"/>
      <c r="U102" s="1671"/>
      <c r="V102" s="98">
        <v>0.35069444444444442</v>
      </c>
      <c r="W102" s="1531" t="s">
        <v>111</v>
      </c>
      <c r="X102" s="98">
        <v>0.37152777777777773</v>
      </c>
      <c r="Y102" s="1531" t="s">
        <v>111</v>
      </c>
      <c r="Z102" s="1554"/>
      <c r="AA102" s="35"/>
      <c r="AB102" s="1450"/>
      <c r="AC102" s="1450"/>
      <c r="AD102" s="1450"/>
    </row>
    <row r="103" spans="2:929" ht="20.45" customHeight="1" x14ac:dyDescent="0.25">
      <c r="B103" s="101"/>
      <c r="C103" s="102"/>
      <c r="D103" s="102"/>
      <c r="E103" s="1565"/>
      <c r="F103" s="91">
        <v>0.38541666666666669</v>
      </c>
      <c r="G103" s="92"/>
      <c r="H103" s="93">
        <v>0.40277777777777773</v>
      </c>
      <c r="I103" s="94"/>
      <c r="J103" s="95">
        <v>0.5</v>
      </c>
      <c r="K103" s="96"/>
      <c r="L103" s="95">
        <v>0.52777777777777779</v>
      </c>
      <c r="M103" s="97"/>
      <c r="N103" s="1666">
        <v>0.75</v>
      </c>
      <c r="O103" s="1667"/>
      <c r="P103" s="1666">
        <v>0.77083333333333337</v>
      </c>
      <c r="Q103" s="1668"/>
      <c r="R103" s="116"/>
      <c r="S103" s="104"/>
      <c r="T103" s="104"/>
      <c r="U103" s="117"/>
      <c r="V103" s="98">
        <v>0.36805555555555558</v>
      </c>
      <c r="W103" s="1531"/>
      <c r="X103" s="98">
        <v>0.3888888888888889</v>
      </c>
      <c r="Y103" s="1531"/>
      <c r="Z103" s="1554"/>
      <c r="AA103" s="35"/>
      <c r="AB103" s="1450"/>
      <c r="AC103" s="1450"/>
      <c r="AD103" s="1450"/>
      <c r="AG103" s="3"/>
      <c r="AIQ103" s="100"/>
      <c r="AIR103" s="100"/>
      <c r="AIS103" s="100"/>
    </row>
    <row r="104" spans="2:929" ht="20.45" customHeight="1" x14ac:dyDescent="0.25">
      <c r="B104" s="101"/>
      <c r="C104" s="102"/>
      <c r="D104" s="102"/>
      <c r="E104" s="1565"/>
      <c r="F104" s="91">
        <v>0.41666666666666669</v>
      </c>
      <c r="G104" s="92" t="s">
        <v>112</v>
      </c>
      <c r="H104" s="93">
        <v>0.4375</v>
      </c>
      <c r="I104" s="94" t="s">
        <v>112</v>
      </c>
      <c r="J104" s="95">
        <v>0.54166666666666663</v>
      </c>
      <c r="K104" s="96" t="s">
        <v>110</v>
      </c>
      <c r="L104" s="95">
        <v>0.56944444444444442</v>
      </c>
      <c r="M104" s="97" t="s">
        <v>110</v>
      </c>
      <c r="N104" s="1666">
        <v>0.79166666666666663</v>
      </c>
      <c r="O104" s="1667"/>
      <c r="P104" s="1666">
        <v>0.8125</v>
      </c>
      <c r="Q104" s="1668"/>
      <c r="R104" s="1636"/>
      <c r="S104" s="1637"/>
      <c r="T104" s="1638"/>
      <c r="U104" s="1639"/>
      <c r="V104" s="98">
        <v>0.38541666666666669</v>
      </c>
      <c r="W104" s="1531"/>
      <c r="X104" s="98">
        <v>0.40625</v>
      </c>
      <c r="Y104" s="1531"/>
      <c r="Z104" s="1554"/>
      <c r="AA104" s="35"/>
      <c r="AB104" s="1450"/>
      <c r="AC104" s="1450"/>
      <c r="AD104" s="1450"/>
      <c r="AG104" s="3"/>
      <c r="AIQ104" s="100"/>
      <c r="AIR104" s="100"/>
      <c r="AIS104" s="100"/>
    </row>
    <row r="105" spans="2:929" ht="20.45" customHeight="1" x14ac:dyDescent="0.25">
      <c r="B105" s="1662"/>
      <c r="C105" s="1637"/>
      <c r="D105" s="1638"/>
      <c r="E105" s="1639"/>
      <c r="F105" s="91" t="s">
        <v>114</v>
      </c>
      <c r="G105" s="92"/>
      <c r="H105" s="93" t="s">
        <v>41</v>
      </c>
      <c r="I105" s="94"/>
      <c r="J105" s="95">
        <v>0.56944444444444442</v>
      </c>
      <c r="K105" s="96"/>
      <c r="L105" s="95">
        <v>0.59722222222222221</v>
      </c>
      <c r="M105" s="97"/>
      <c r="N105" s="1666">
        <v>0.81944444444444453</v>
      </c>
      <c r="O105" s="1667"/>
      <c r="P105" s="1666">
        <v>0.84027777777777779</v>
      </c>
      <c r="Q105" s="1668"/>
      <c r="R105" s="116"/>
      <c r="S105" s="104"/>
      <c r="T105" s="104"/>
      <c r="U105" s="117"/>
      <c r="V105" s="98">
        <v>0.4201388888888889</v>
      </c>
      <c r="W105" s="1531" t="s">
        <v>111</v>
      </c>
      <c r="X105" s="98">
        <v>0.44097222222222227</v>
      </c>
      <c r="Y105" s="1531" t="s">
        <v>111</v>
      </c>
      <c r="Z105" s="1554"/>
      <c r="AA105" s="35"/>
      <c r="AB105" s="1450"/>
      <c r="AC105" s="1450"/>
      <c r="AD105" s="1450"/>
      <c r="AG105" s="3"/>
      <c r="AIQ105" s="100"/>
      <c r="AIR105" s="100"/>
      <c r="AIS105" s="100"/>
    </row>
    <row r="106" spans="2:929" ht="20.45" customHeight="1" x14ac:dyDescent="0.25">
      <c r="B106" s="101"/>
      <c r="C106" s="102"/>
      <c r="D106" s="102"/>
      <c r="E106" s="1565"/>
      <c r="F106" s="91">
        <v>0.5</v>
      </c>
      <c r="G106" s="92"/>
      <c r="H106" s="93" t="s">
        <v>42</v>
      </c>
      <c r="I106" s="94"/>
      <c r="J106" s="95">
        <v>0.59722222222222221</v>
      </c>
      <c r="K106" s="96" t="s">
        <v>110</v>
      </c>
      <c r="L106" s="95">
        <v>0.625</v>
      </c>
      <c r="M106" s="97" t="s">
        <v>110</v>
      </c>
      <c r="N106" s="1666">
        <v>0.90277777777777779</v>
      </c>
      <c r="O106" s="1667"/>
      <c r="P106" s="1666">
        <v>0.92361111111111116</v>
      </c>
      <c r="Q106" s="1668"/>
      <c r="R106" s="1715" t="s">
        <v>32</v>
      </c>
      <c r="S106" s="1650"/>
      <c r="T106" s="1650"/>
      <c r="U106" s="1748"/>
      <c r="V106" s="98">
        <v>0.45833333333333331</v>
      </c>
      <c r="W106" s="1531"/>
      <c r="X106" s="98">
        <v>0.47916666666666669</v>
      </c>
      <c r="Y106" s="1531"/>
      <c r="Z106" s="1554"/>
      <c r="AA106" s="35"/>
      <c r="AB106" s="1450"/>
      <c r="AC106" s="1450"/>
      <c r="AD106" s="1450"/>
      <c r="AG106" s="3"/>
      <c r="AIQ106" s="100"/>
      <c r="AIR106" s="100"/>
      <c r="AIS106" s="100"/>
    </row>
    <row r="107" spans="2:929" ht="20.45" customHeight="1" x14ac:dyDescent="0.25">
      <c r="B107" s="105"/>
      <c r="C107" s="1532"/>
      <c r="D107" s="106"/>
      <c r="E107" s="1531"/>
      <c r="F107" s="91">
        <v>0.55902777777777779</v>
      </c>
      <c r="G107" s="92"/>
      <c r="H107" s="93">
        <v>0.57986111111111105</v>
      </c>
      <c r="I107" s="94"/>
      <c r="J107" s="95">
        <v>0.625</v>
      </c>
      <c r="K107" s="96"/>
      <c r="L107" s="95">
        <v>0.65277777777777779</v>
      </c>
      <c r="M107" s="97"/>
      <c r="N107" s="1652"/>
      <c r="O107" s="1653"/>
      <c r="P107" s="1653"/>
      <c r="Q107" s="1653"/>
      <c r="R107" s="1717"/>
      <c r="S107" s="1651"/>
      <c r="T107" s="1651"/>
      <c r="U107" s="1749"/>
      <c r="V107" s="98">
        <v>0.47916666666666669</v>
      </c>
      <c r="W107" s="1531"/>
      <c r="X107" s="98">
        <v>0.5</v>
      </c>
      <c r="Y107" s="1531"/>
      <c r="Z107" s="1554"/>
      <c r="AA107" s="35"/>
      <c r="AB107" s="1450"/>
      <c r="AC107" s="1450"/>
      <c r="AD107" s="1450"/>
      <c r="AG107" s="3"/>
      <c r="AIQ107" s="100"/>
      <c r="AIR107" s="100"/>
      <c r="AIS107" s="100"/>
    </row>
    <row r="108" spans="2:929" ht="20.45" customHeight="1" x14ac:dyDescent="0.25">
      <c r="B108" s="105"/>
      <c r="C108" s="1532"/>
      <c r="D108" s="106"/>
      <c r="E108" s="1531"/>
      <c r="F108" s="106">
        <v>0.59027777777777779</v>
      </c>
      <c r="G108" s="107" t="s">
        <v>112</v>
      </c>
      <c r="H108" s="98">
        <v>0.61111111111111105</v>
      </c>
      <c r="I108" s="106" t="s">
        <v>112</v>
      </c>
      <c r="J108" s="95">
        <v>0.65625</v>
      </c>
      <c r="K108" s="96" t="s">
        <v>110</v>
      </c>
      <c r="L108" s="95">
        <v>0.68402777777777779</v>
      </c>
      <c r="M108" s="97" t="s">
        <v>110</v>
      </c>
      <c r="N108" s="1523"/>
      <c r="O108" s="1524"/>
      <c r="P108" s="1524"/>
      <c r="Q108" s="1524"/>
      <c r="R108" s="1717"/>
      <c r="S108" s="1651"/>
      <c r="T108" s="1651"/>
      <c r="U108" s="1749"/>
      <c r="V108" s="98">
        <v>0.51041666666666663</v>
      </c>
      <c r="W108" s="1531" t="s">
        <v>111</v>
      </c>
      <c r="X108" s="98">
        <v>0.53125</v>
      </c>
      <c r="Y108" s="1531" t="s">
        <v>111</v>
      </c>
      <c r="Z108" s="1554"/>
      <c r="AA108" s="35" t="s">
        <v>385</v>
      </c>
      <c r="AB108" s="1450"/>
      <c r="AC108" s="1450"/>
      <c r="AD108" s="1450"/>
      <c r="AG108" s="3"/>
      <c r="AIQ108" s="100"/>
      <c r="AIR108" s="100"/>
      <c r="AIS108" s="100"/>
    </row>
    <row r="109" spans="2:929" ht="20.45" customHeight="1" x14ac:dyDescent="0.25">
      <c r="B109" s="105"/>
      <c r="C109" s="1532"/>
      <c r="D109" s="106"/>
      <c r="E109" s="1531"/>
      <c r="F109" s="91">
        <v>0.63194444444444442</v>
      </c>
      <c r="G109" s="92"/>
      <c r="H109" s="93">
        <v>0.65277777777777779</v>
      </c>
      <c r="I109" s="94"/>
      <c r="J109" s="95">
        <v>0.65972222222222221</v>
      </c>
      <c r="K109" s="96"/>
      <c r="L109" s="95">
        <v>0.6875</v>
      </c>
      <c r="M109" s="97"/>
      <c r="N109" s="1636"/>
      <c r="O109" s="1637"/>
      <c r="P109" s="1638"/>
      <c r="Q109" s="1638"/>
      <c r="R109" s="1688" t="s">
        <v>115</v>
      </c>
      <c r="S109" s="1655"/>
      <c r="T109" s="1655"/>
      <c r="U109" s="1686"/>
      <c r="V109" s="98">
        <v>0.54166666666666663</v>
      </c>
      <c r="W109" s="1531"/>
      <c r="X109" s="98">
        <v>0.5625</v>
      </c>
      <c r="Y109" s="1531"/>
      <c r="Z109" s="1554"/>
      <c r="AA109" s="35"/>
      <c r="AB109" s="1450"/>
      <c r="AC109" s="1450"/>
      <c r="AD109" s="1450"/>
    </row>
    <row r="110" spans="2:929" ht="20.45" customHeight="1" x14ac:dyDescent="0.25">
      <c r="B110" s="105"/>
      <c r="C110" s="1532"/>
      <c r="D110" s="106"/>
      <c r="E110" s="1531"/>
      <c r="F110" s="91">
        <v>0.65625</v>
      </c>
      <c r="G110" s="92"/>
      <c r="H110" s="93">
        <v>0.67708333333333337</v>
      </c>
      <c r="I110" s="94" t="s">
        <v>112</v>
      </c>
      <c r="J110" s="95">
        <v>0.69097222222222221</v>
      </c>
      <c r="K110" s="96" t="s">
        <v>110</v>
      </c>
      <c r="L110" s="95">
        <v>0.71875</v>
      </c>
      <c r="M110" s="97" t="s">
        <v>110</v>
      </c>
      <c r="N110" s="111"/>
      <c r="O110" s="112"/>
      <c r="P110" s="112"/>
      <c r="Q110" s="112"/>
      <c r="R110" s="1689"/>
      <c r="S110" s="1656"/>
      <c r="T110" s="1656"/>
      <c r="U110" s="1687"/>
      <c r="V110" s="98">
        <v>0.5625</v>
      </c>
      <c r="W110" s="1531" t="s">
        <v>111</v>
      </c>
      <c r="X110" s="98">
        <v>0.58333333333333337</v>
      </c>
      <c r="Y110" s="1531" t="s">
        <v>111</v>
      </c>
      <c r="Z110" s="1554"/>
      <c r="AA110" s="35"/>
      <c r="AB110" s="1450"/>
      <c r="AC110" s="1450"/>
      <c r="AD110" s="1450"/>
    </row>
    <row r="111" spans="2:929" ht="20.45" customHeight="1" x14ac:dyDescent="0.25">
      <c r="B111" s="105"/>
      <c r="C111" s="106"/>
      <c r="D111" s="106"/>
      <c r="E111" s="107"/>
      <c r="F111" s="91">
        <v>0.65972222222222221</v>
      </c>
      <c r="G111" s="92"/>
      <c r="H111" s="93">
        <v>0.68055555555555547</v>
      </c>
      <c r="I111" s="94"/>
      <c r="J111" s="95">
        <v>0.73263888888888884</v>
      </c>
      <c r="K111" s="96"/>
      <c r="L111" s="95" t="s">
        <v>52</v>
      </c>
      <c r="M111" s="97"/>
      <c r="N111" s="111"/>
      <c r="O111" s="112"/>
      <c r="P111" s="112"/>
      <c r="Q111" s="112"/>
      <c r="R111" s="1763" t="s">
        <v>29</v>
      </c>
      <c r="S111" s="1764"/>
      <c r="T111" s="1764"/>
      <c r="U111" s="1765"/>
      <c r="V111" s="98">
        <v>0.59027777777777779</v>
      </c>
      <c r="W111" s="1531"/>
      <c r="X111" s="98">
        <v>0.61111111111111105</v>
      </c>
      <c r="Y111" s="1531"/>
      <c r="Z111" s="1554"/>
      <c r="AA111" s="35"/>
      <c r="AB111" s="1450"/>
      <c r="AC111" s="1450"/>
      <c r="AD111" s="1450"/>
    </row>
    <row r="112" spans="2:929" ht="20.45" customHeight="1" x14ac:dyDescent="0.25">
      <c r="B112" s="105"/>
      <c r="C112" s="1532"/>
      <c r="D112" s="106"/>
      <c r="E112" s="1531"/>
      <c r="F112" s="91">
        <v>0.66666666666666663</v>
      </c>
      <c r="G112" s="92"/>
      <c r="H112" s="93">
        <v>0.69097222222222221</v>
      </c>
      <c r="I112" s="114"/>
      <c r="J112" s="95" t="s">
        <v>53</v>
      </c>
      <c r="K112" s="96" t="s">
        <v>110</v>
      </c>
      <c r="L112" s="95" t="s">
        <v>54</v>
      </c>
      <c r="M112" s="97" t="s">
        <v>110</v>
      </c>
      <c r="N112" s="111"/>
      <c r="O112" s="112"/>
      <c r="P112" s="112"/>
      <c r="Q112" s="112"/>
      <c r="R112" s="1678"/>
      <c r="S112" s="1660"/>
      <c r="T112" s="1660"/>
      <c r="U112" s="1661"/>
      <c r="V112" s="98">
        <v>0.61111111111111105</v>
      </c>
      <c r="W112" s="1531"/>
      <c r="X112" s="98">
        <v>0.63194444444444442</v>
      </c>
      <c r="Y112" s="1531"/>
      <c r="Z112" s="1554"/>
      <c r="AA112" s="35"/>
      <c r="AB112" s="1450"/>
      <c r="AC112" s="1450"/>
      <c r="AD112" s="1450"/>
    </row>
    <row r="113" spans="2:30" ht="20.45" customHeight="1" x14ac:dyDescent="0.25">
      <c r="B113" s="105"/>
      <c r="C113" s="1532"/>
      <c r="D113" s="106"/>
      <c r="E113" s="1531"/>
      <c r="F113" s="91">
        <v>0.67013888888888884</v>
      </c>
      <c r="G113" s="92"/>
      <c r="H113" s="93">
        <v>0.69444444444444453</v>
      </c>
      <c r="I113" s="114"/>
      <c r="J113" s="95" t="s">
        <v>57</v>
      </c>
      <c r="K113" s="96"/>
      <c r="L113" s="95" t="s">
        <v>58</v>
      </c>
      <c r="M113" s="97"/>
      <c r="N113" s="111"/>
      <c r="O113" s="112"/>
      <c r="P113" s="112"/>
      <c r="Q113" s="112"/>
      <c r="R113" s="1644">
        <v>0.29166666666666669</v>
      </c>
      <c r="S113" s="1645"/>
      <c r="T113" s="1645"/>
      <c r="U113" s="1669"/>
      <c r="V113" s="98">
        <v>0.625</v>
      </c>
      <c r="W113" s="1531"/>
      <c r="X113" s="98">
        <v>0.64583333333333304</v>
      </c>
      <c r="Y113" s="1531"/>
      <c r="Z113" s="1554"/>
      <c r="AA113" s="35"/>
      <c r="AB113" s="1450"/>
      <c r="AC113" s="1450"/>
      <c r="AD113" s="1450"/>
    </row>
    <row r="114" spans="2:30" ht="20.45" customHeight="1" x14ac:dyDescent="0.25">
      <c r="B114" s="105"/>
      <c r="C114" s="1532"/>
      <c r="D114" s="106"/>
      <c r="E114" s="1531"/>
      <c r="F114" s="91">
        <v>0.70833333333333337</v>
      </c>
      <c r="G114" s="92"/>
      <c r="H114" s="93">
        <v>0.72916666666666663</v>
      </c>
      <c r="I114" s="94" t="s">
        <v>112</v>
      </c>
      <c r="J114" s="95">
        <v>0.79166666666666663</v>
      </c>
      <c r="K114" s="96" t="s">
        <v>110</v>
      </c>
      <c r="L114" s="95" t="s">
        <v>55</v>
      </c>
      <c r="M114" s="97" t="s">
        <v>110</v>
      </c>
      <c r="N114" s="111"/>
      <c r="O114" s="112"/>
      <c r="P114" s="112"/>
      <c r="Q114" s="112"/>
      <c r="R114" s="1644">
        <v>0.3125</v>
      </c>
      <c r="S114" s="1645"/>
      <c r="T114" s="1645"/>
      <c r="U114" s="1669"/>
      <c r="V114" s="98">
        <v>0.64930555555555558</v>
      </c>
      <c r="W114" s="1531" t="s">
        <v>111</v>
      </c>
      <c r="X114" s="98">
        <v>0.67013888888888884</v>
      </c>
      <c r="Y114" s="1531" t="s">
        <v>111</v>
      </c>
      <c r="Z114" s="1554"/>
      <c r="AA114" s="35"/>
      <c r="AB114" s="1450"/>
      <c r="AC114" s="1450"/>
      <c r="AD114" s="1450"/>
    </row>
    <row r="115" spans="2:30" ht="20.45" customHeight="1" x14ac:dyDescent="0.25">
      <c r="B115" s="105"/>
      <c r="C115" s="1532"/>
      <c r="D115" s="106"/>
      <c r="E115" s="1531"/>
      <c r="F115" s="91">
        <v>0.75694444444444453</v>
      </c>
      <c r="G115" s="92"/>
      <c r="H115" s="93">
        <v>0.77777777777777779</v>
      </c>
      <c r="I115" s="94"/>
      <c r="J115" s="95" t="s">
        <v>59</v>
      </c>
      <c r="K115" s="96"/>
      <c r="L115" s="95" t="s">
        <v>60</v>
      </c>
      <c r="M115" s="97"/>
      <c r="N115" s="111"/>
      <c r="O115" s="112"/>
      <c r="P115" s="112"/>
      <c r="Q115" s="112"/>
      <c r="R115" s="1644">
        <v>0.33333333333333331</v>
      </c>
      <c r="S115" s="1645"/>
      <c r="T115" s="1645"/>
      <c r="U115" s="1669"/>
      <c r="V115" s="98">
        <v>0.66666666666666663</v>
      </c>
      <c r="W115" s="1531"/>
      <c r="X115" s="98">
        <v>0.6875</v>
      </c>
      <c r="Y115" s="1531"/>
      <c r="Z115" s="1554"/>
      <c r="AA115" s="35"/>
      <c r="AB115" s="1450"/>
      <c r="AC115" s="1450"/>
      <c r="AD115" s="1450"/>
    </row>
    <row r="116" spans="2:30" ht="20.45" customHeight="1" x14ac:dyDescent="0.25">
      <c r="B116" s="105"/>
      <c r="C116" s="1532"/>
      <c r="D116" s="106"/>
      <c r="E116" s="1531"/>
      <c r="F116" s="91">
        <v>0.79166666666666663</v>
      </c>
      <c r="G116" s="92"/>
      <c r="H116" s="98">
        <v>0.8125</v>
      </c>
      <c r="I116" s="106"/>
      <c r="J116" s="95">
        <v>0.875</v>
      </c>
      <c r="K116" s="96" t="s">
        <v>110</v>
      </c>
      <c r="L116" s="95">
        <v>0.89930555555555547</v>
      </c>
      <c r="M116" s="97" t="s">
        <v>110</v>
      </c>
      <c r="N116" s="111"/>
      <c r="O116" s="112"/>
      <c r="P116" s="112"/>
      <c r="Q116" s="112"/>
      <c r="R116" s="1644">
        <v>0.39583333333333331</v>
      </c>
      <c r="S116" s="1645"/>
      <c r="T116" s="1645"/>
      <c r="U116" s="1669"/>
      <c r="V116" s="98">
        <v>0.68055555555555547</v>
      </c>
      <c r="W116" s="107"/>
      <c r="X116" s="98">
        <v>0.70138888888888884</v>
      </c>
      <c r="Y116" s="1531"/>
      <c r="Z116" s="1554"/>
      <c r="AA116" s="35"/>
      <c r="AB116" s="1450"/>
      <c r="AC116" s="1450"/>
      <c r="AD116" s="1450"/>
    </row>
    <row r="117" spans="2:30" ht="20.45" customHeight="1" x14ac:dyDescent="0.25">
      <c r="B117" s="105"/>
      <c r="C117" s="1532"/>
      <c r="D117" s="106"/>
      <c r="E117" s="1531"/>
      <c r="F117" s="91">
        <v>0.84027777777777779</v>
      </c>
      <c r="G117" s="92"/>
      <c r="H117" s="98">
        <v>0.85763888888888884</v>
      </c>
      <c r="I117" s="106"/>
      <c r="J117" s="95" t="s">
        <v>15</v>
      </c>
      <c r="K117" s="96"/>
      <c r="L117" s="95" t="s">
        <v>16</v>
      </c>
      <c r="M117" s="97"/>
      <c r="N117" s="111"/>
      <c r="O117" s="112"/>
      <c r="P117" s="112"/>
      <c r="Q117" s="112"/>
      <c r="R117" s="1644">
        <v>0.4375</v>
      </c>
      <c r="S117" s="1645"/>
      <c r="T117" s="1645"/>
      <c r="U117" s="1669"/>
      <c r="V117" s="98">
        <v>0.69444444444444453</v>
      </c>
      <c r="W117" s="1531" t="s">
        <v>111</v>
      </c>
      <c r="X117" s="98">
        <v>0.71527777777777779</v>
      </c>
      <c r="Y117" s="1531" t="s">
        <v>111</v>
      </c>
      <c r="Z117" s="1554"/>
      <c r="AA117" s="35"/>
      <c r="AB117" s="1450"/>
      <c r="AC117" s="1450"/>
      <c r="AD117" s="1450"/>
    </row>
    <row r="118" spans="2:30" ht="20.45" customHeight="1" x14ac:dyDescent="0.25">
      <c r="B118" s="105"/>
      <c r="C118" s="1532"/>
      <c r="D118" s="106"/>
      <c r="E118" s="1531"/>
      <c r="F118" s="91">
        <v>0.91666666666666663</v>
      </c>
      <c r="G118" s="92"/>
      <c r="H118" s="98">
        <v>0.93402777777777779</v>
      </c>
      <c r="I118" s="106"/>
      <c r="J118" s="95">
        <v>0.97916666666666663</v>
      </c>
      <c r="K118" s="96" t="s">
        <v>110</v>
      </c>
      <c r="L118" s="95">
        <v>0</v>
      </c>
      <c r="M118" s="97" t="s">
        <v>110</v>
      </c>
      <c r="N118" s="111"/>
      <c r="O118" s="112"/>
      <c r="P118" s="112"/>
      <c r="Q118" s="112"/>
      <c r="R118" s="1644">
        <v>0.47916666666666669</v>
      </c>
      <c r="S118" s="1645"/>
      <c r="T118" s="1645"/>
      <c r="U118" s="1669"/>
      <c r="V118" s="98">
        <v>0.70833333333333337</v>
      </c>
      <c r="W118" s="1531"/>
      <c r="X118" s="98">
        <v>0.72916666666666696</v>
      </c>
      <c r="Y118" s="1531"/>
      <c r="Z118" s="1554"/>
      <c r="AA118" s="35"/>
      <c r="AB118" s="1450"/>
      <c r="AC118" s="1450"/>
      <c r="AD118" s="1450"/>
    </row>
    <row r="119" spans="2:30" ht="20.45" customHeight="1" x14ac:dyDescent="0.25">
      <c r="B119" s="105"/>
      <c r="C119" s="1532"/>
      <c r="D119" s="106"/>
      <c r="E119" s="1531"/>
      <c r="F119" s="91">
        <v>0.97916666666666663</v>
      </c>
      <c r="G119" s="92"/>
      <c r="H119" s="98">
        <v>0.99652777777777779</v>
      </c>
      <c r="I119" s="106"/>
      <c r="J119" s="95"/>
      <c r="K119" s="96"/>
      <c r="L119" s="95"/>
      <c r="M119" s="118"/>
      <c r="N119" s="111"/>
      <c r="O119" s="112"/>
      <c r="P119" s="112"/>
      <c r="Q119" s="112"/>
      <c r="R119" s="1644">
        <v>0.52083333333333337</v>
      </c>
      <c r="S119" s="1645"/>
      <c r="T119" s="1645"/>
      <c r="U119" s="1669"/>
      <c r="V119" s="98">
        <v>0.72222222222222221</v>
      </c>
      <c r="W119" s="1531"/>
      <c r="X119" s="98">
        <v>0.74305555555555547</v>
      </c>
      <c r="Y119" s="1531"/>
      <c r="Z119" s="1554"/>
      <c r="AA119" s="35"/>
      <c r="AB119" s="1450"/>
      <c r="AC119" s="1450"/>
      <c r="AD119" s="1450"/>
    </row>
    <row r="120" spans="2:30" ht="20.45" customHeight="1" x14ac:dyDescent="0.25">
      <c r="B120" s="105"/>
      <c r="C120" s="1532"/>
      <c r="D120" s="106"/>
      <c r="E120" s="1531"/>
      <c r="F120" s="91"/>
      <c r="G120" s="92"/>
      <c r="H120" s="98"/>
      <c r="I120" s="106"/>
      <c r="J120" s="98"/>
      <c r="K120" s="106"/>
      <c r="L120" s="91"/>
      <c r="M120" s="91"/>
      <c r="N120" s="111"/>
      <c r="O120" s="112"/>
      <c r="P120" s="112"/>
      <c r="Q120" s="112"/>
      <c r="R120" s="1644">
        <v>0.5625</v>
      </c>
      <c r="S120" s="1645"/>
      <c r="T120" s="1645"/>
      <c r="U120" s="1669"/>
      <c r="V120" s="98">
        <v>0.73611111111111116</v>
      </c>
      <c r="W120" s="1531"/>
      <c r="X120" s="98">
        <v>0.75694444444444453</v>
      </c>
      <c r="Y120" s="1531"/>
      <c r="Z120" s="1554"/>
      <c r="AA120" s="35"/>
      <c r="AB120" s="1450"/>
      <c r="AC120" s="1450"/>
      <c r="AD120" s="1450"/>
    </row>
    <row r="121" spans="2:30" ht="20.45" customHeight="1" x14ac:dyDescent="0.25">
      <c r="B121" s="105"/>
      <c r="C121" s="1532"/>
      <c r="D121" s="106"/>
      <c r="E121" s="1531"/>
      <c r="F121" s="79"/>
      <c r="G121" s="79"/>
      <c r="H121" s="79"/>
      <c r="I121" s="79"/>
      <c r="J121" s="1646" t="s">
        <v>116</v>
      </c>
      <c r="K121" s="1647"/>
      <c r="L121" s="1647"/>
      <c r="M121" s="1647"/>
      <c r="N121" s="111"/>
      <c r="O121" s="112"/>
      <c r="P121" s="112"/>
      <c r="Q121" s="112"/>
      <c r="R121" s="1644">
        <v>0.58333333333333337</v>
      </c>
      <c r="S121" s="1645"/>
      <c r="T121" s="1645"/>
      <c r="U121" s="1669"/>
      <c r="V121" s="98">
        <v>0.75</v>
      </c>
      <c r="W121" s="1531" t="s">
        <v>111</v>
      </c>
      <c r="X121" s="98">
        <v>0.77083333333333337</v>
      </c>
      <c r="Y121" s="1531" t="s">
        <v>111</v>
      </c>
      <c r="Z121" s="1554"/>
      <c r="AA121" s="35"/>
      <c r="AB121" s="1450"/>
      <c r="AC121" s="1450"/>
      <c r="AD121" s="1450"/>
    </row>
    <row r="122" spans="2:30" ht="20.45" customHeight="1" x14ac:dyDescent="0.25">
      <c r="B122" s="105"/>
      <c r="C122" s="1532"/>
      <c r="D122" s="106"/>
      <c r="E122" s="1531"/>
      <c r="F122" s="1641" t="s">
        <v>117</v>
      </c>
      <c r="G122" s="1641"/>
      <c r="H122" s="1641"/>
      <c r="I122" s="1641"/>
      <c r="J122" s="1646" t="s">
        <v>118</v>
      </c>
      <c r="K122" s="1647"/>
      <c r="L122" s="1647"/>
      <c r="M122" s="1647"/>
      <c r="N122" s="111"/>
      <c r="O122" s="112"/>
      <c r="P122" s="112"/>
      <c r="Q122" s="112"/>
      <c r="R122" s="1644">
        <v>0.60416666666666663</v>
      </c>
      <c r="S122" s="1645"/>
      <c r="T122" s="1645"/>
      <c r="U122" s="1669"/>
      <c r="V122" s="98">
        <v>0.76388888888888884</v>
      </c>
      <c r="W122" s="1531"/>
      <c r="X122" s="98">
        <v>0.78472222222222221</v>
      </c>
      <c r="Y122" s="1531"/>
      <c r="Z122" s="1554"/>
      <c r="AA122" s="35"/>
      <c r="AB122" s="1450"/>
      <c r="AC122" s="1450"/>
      <c r="AD122" s="1450"/>
    </row>
    <row r="123" spans="2:30" ht="20.45" customHeight="1" x14ac:dyDescent="0.25">
      <c r="B123" s="105"/>
      <c r="C123" s="1532"/>
      <c r="D123" s="106"/>
      <c r="E123" s="1531"/>
      <c r="F123" s="1516"/>
      <c r="G123" s="1516"/>
      <c r="H123" s="1516"/>
      <c r="I123" s="1516"/>
      <c r="J123" s="121"/>
      <c r="K123" s="122"/>
      <c r="L123" s="122"/>
      <c r="M123" s="122"/>
      <c r="N123" s="111"/>
      <c r="O123" s="112"/>
      <c r="P123" s="112"/>
      <c r="Q123" s="112"/>
      <c r="R123" s="1644">
        <v>0.63541666666666663</v>
      </c>
      <c r="S123" s="1645"/>
      <c r="T123" s="1645"/>
      <c r="U123" s="1669"/>
      <c r="V123" s="98">
        <v>0.77777777777777779</v>
      </c>
      <c r="W123" s="1531"/>
      <c r="X123" s="98">
        <v>0.79861111111111116</v>
      </c>
      <c r="Y123" s="1531"/>
      <c r="Z123" s="1554"/>
      <c r="AA123" s="35"/>
      <c r="AB123" s="1450"/>
      <c r="AC123" s="1450"/>
      <c r="AD123" s="1450"/>
    </row>
    <row r="124" spans="2:30" ht="20.45" customHeight="1" x14ac:dyDescent="0.25">
      <c r="B124" s="105"/>
      <c r="C124" s="1532"/>
      <c r="D124" s="106"/>
      <c r="E124" s="1531"/>
      <c r="F124" s="1516"/>
      <c r="G124" s="1516"/>
      <c r="H124" s="1516"/>
      <c r="I124" s="1516"/>
      <c r="J124" s="1520"/>
      <c r="K124" s="1521"/>
      <c r="L124" s="1521"/>
      <c r="M124" s="1521"/>
      <c r="N124" s="111"/>
      <c r="O124" s="112"/>
      <c r="P124" s="112"/>
      <c r="Q124" s="112"/>
      <c r="R124" s="1644">
        <v>0.71875</v>
      </c>
      <c r="S124" s="1645"/>
      <c r="T124" s="1645"/>
      <c r="U124" s="1669"/>
      <c r="V124" s="98">
        <v>0.79166666666666663</v>
      </c>
      <c r="W124" s="1531" t="s">
        <v>111</v>
      </c>
      <c r="X124" s="98">
        <v>0.8125</v>
      </c>
      <c r="Y124" s="1531" t="s">
        <v>111</v>
      </c>
      <c r="Z124" s="1554"/>
      <c r="AA124" s="35"/>
      <c r="AB124" s="1450"/>
      <c r="AC124" s="1450"/>
      <c r="AD124" s="1450"/>
    </row>
    <row r="125" spans="2:30" ht="20.45" customHeight="1" x14ac:dyDescent="0.25">
      <c r="B125" s="105"/>
      <c r="C125" s="1532"/>
      <c r="D125" s="106"/>
      <c r="E125" s="1531"/>
      <c r="F125" s="1516"/>
      <c r="G125" s="1516"/>
      <c r="H125" s="1516"/>
      <c r="I125" s="1516"/>
      <c r="J125" s="1515"/>
      <c r="K125" s="1516"/>
      <c r="L125" s="1516"/>
      <c r="M125" s="1516"/>
      <c r="N125" s="111"/>
      <c r="O125" s="112"/>
      <c r="P125" s="112"/>
      <c r="Q125" s="112"/>
      <c r="R125" s="1644">
        <v>0.77083333333333337</v>
      </c>
      <c r="S125" s="1645"/>
      <c r="T125" s="1645"/>
      <c r="U125" s="1669"/>
      <c r="V125" s="98">
        <v>0.8125</v>
      </c>
      <c r="W125" s="1531"/>
      <c r="X125" s="98">
        <v>0.83333333333333337</v>
      </c>
      <c r="Y125" s="1531"/>
      <c r="Z125" s="1554"/>
      <c r="AA125" s="35"/>
      <c r="AB125" s="1450"/>
      <c r="AC125" s="1450"/>
      <c r="AD125" s="1450"/>
    </row>
    <row r="126" spans="2:30" ht="20.45" customHeight="1" x14ac:dyDescent="0.25">
      <c r="B126" s="55"/>
      <c r="C126" s="26"/>
      <c r="D126" s="26"/>
      <c r="E126" s="56"/>
      <c r="F126" s="79"/>
      <c r="G126" s="79"/>
      <c r="H126" s="79"/>
      <c r="I126" s="79"/>
      <c r="J126" s="1636"/>
      <c r="K126" s="1637"/>
      <c r="L126" s="1513"/>
      <c r="M126" s="1513"/>
      <c r="N126" s="111"/>
      <c r="O126" s="112"/>
      <c r="P126" s="112"/>
      <c r="Q126" s="112"/>
      <c r="R126" s="1644">
        <v>0.8125</v>
      </c>
      <c r="S126" s="1645"/>
      <c r="T126" s="1645"/>
      <c r="U126" s="1669"/>
      <c r="V126" s="98">
        <v>0.83333333333333304</v>
      </c>
      <c r="W126" s="1531"/>
      <c r="X126" s="98">
        <v>0.85416666666666696</v>
      </c>
      <c r="Y126" s="1531"/>
      <c r="Z126" s="1554"/>
      <c r="AA126" s="35"/>
      <c r="AB126" s="1450"/>
      <c r="AC126" s="1450"/>
      <c r="AD126" s="1450"/>
    </row>
    <row r="127" spans="2:30" ht="20.45" customHeight="1" x14ac:dyDescent="0.25">
      <c r="B127" s="55"/>
      <c r="C127" s="26"/>
      <c r="D127" s="26"/>
      <c r="E127" s="56"/>
      <c r="F127" s="1637"/>
      <c r="G127" s="1637"/>
      <c r="H127" s="1638"/>
      <c r="I127" s="1638"/>
      <c r="J127" s="1515"/>
      <c r="K127" s="1516"/>
      <c r="L127" s="1516"/>
      <c r="M127" s="1516"/>
      <c r="N127" s="111"/>
      <c r="O127" s="112"/>
      <c r="P127" s="112"/>
      <c r="Q127" s="112"/>
      <c r="R127" s="1644">
        <v>0.85416666666666663</v>
      </c>
      <c r="S127" s="1645"/>
      <c r="T127" s="1645"/>
      <c r="U127" s="1669"/>
      <c r="V127" s="98">
        <v>0.85416666666666696</v>
      </c>
      <c r="W127" s="1531" t="s">
        <v>111</v>
      </c>
      <c r="X127" s="98">
        <v>0.875</v>
      </c>
      <c r="Y127" s="1531" t="s">
        <v>111</v>
      </c>
      <c r="Z127" s="1554"/>
      <c r="AA127" s="35"/>
      <c r="AB127" s="1450"/>
      <c r="AC127" s="1450"/>
      <c r="AD127" s="1450"/>
    </row>
    <row r="128" spans="2:30" ht="20.45" customHeight="1" x14ac:dyDescent="0.25">
      <c r="B128" s="55"/>
      <c r="C128" s="26"/>
      <c r="D128" s="26"/>
      <c r="E128" s="56"/>
      <c r="F128" s="1542"/>
      <c r="G128" s="1542"/>
      <c r="H128" s="1542"/>
      <c r="I128" s="1542"/>
      <c r="J128" s="1515"/>
      <c r="K128" s="1516"/>
      <c r="L128" s="1516"/>
      <c r="M128" s="1516"/>
      <c r="N128" s="111"/>
      <c r="O128" s="112"/>
      <c r="P128" s="112"/>
      <c r="Q128" s="112"/>
      <c r="R128" s="1644">
        <v>0.89583333333333337</v>
      </c>
      <c r="S128" s="1645"/>
      <c r="T128" s="1645"/>
      <c r="U128" s="1669"/>
      <c r="V128" s="98">
        <v>0.875</v>
      </c>
      <c r="W128" s="1531"/>
      <c r="X128" s="98">
        <v>0.89583333333333304</v>
      </c>
      <c r="Y128" s="1531"/>
      <c r="Z128" s="1554"/>
      <c r="AA128" s="35"/>
      <c r="AB128" s="1450"/>
      <c r="AC128" s="1450"/>
      <c r="AD128" s="1450"/>
    </row>
    <row r="129" spans="2:30" ht="20.45" customHeight="1" x14ac:dyDescent="0.25">
      <c r="B129" s="55"/>
      <c r="C129" s="26"/>
      <c r="D129" s="26"/>
      <c r="E129" s="56"/>
      <c r="F129" s="1542"/>
      <c r="G129" s="1542"/>
      <c r="H129" s="1542"/>
      <c r="I129" s="1542"/>
      <c r="J129" s="1515"/>
      <c r="K129" s="1516"/>
      <c r="L129" s="1516"/>
      <c r="M129" s="1516"/>
      <c r="N129" s="111"/>
      <c r="O129" s="112"/>
      <c r="P129" s="112"/>
      <c r="Q129" s="112"/>
      <c r="R129" s="1644">
        <v>0.9375</v>
      </c>
      <c r="S129" s="1645"/>
      <c r="T129" s="1645"/>
      <c r="U129" s="1669"/>
      <c r="V129" s="98">
        <v>0.90625</v>
      </c>
      <c r="W129" s="1531"/>
      <c r="X129" s="98">
        <v>0.92708333333333337</v>
      </c>
      <c r="Y129" s="1531"/>
      <c r="Z129" s="1554"/>
      <c r="AA129" s="35"/>
      <c r="AB129" s="1450"/>
      <c r="AC129" s="1450"/>
      <c r="AD129" s="1450"/>
    </row>
    <row r="130" spans="2:30" ht="20.45" customHeight="1" x14ac:dyDescent="0.25">
      <c r="B130" s="55"/>
      <c r="C130" s="26"/>
      <c r="D130" s="26"/>
      <c r="E130" s="56"/>
      <c r="F130" s="1542"/>
      <c r="G130" s="1542"/>
      <c r="H130" s="1542"/>
      <c r="I130" s="1542"/>
      <c r="J130" s="1515"/>
      <c r="K130" s="1516"/>
      <c r="L130" s="1516"/>
      <c r="M130" s="1516"/>
      <c r="N130" s="111"/>
      <c r="O130" s="112"/>
      <c r="P130" s="112"/>
      <c r="Q130" s="112"/>
      <c r="R130" s="1644">
        <v>0.96875</v>
      </c>
      <c r="S130" s="1645"/>
      <c r="T130" s="1645"/>
      <c r="U130" s="1669"/>
      <c r="V130" s="98">
        <v>0.9375</v>
      </c>
      <c r="W130" s="1531" t="s">
        <v>111</v>
      </c>
      <c r="X130" s="98">
        <v>0.95833333333333337</v>
      </c>
      <c r="Y130" s="1531" t="s">
        <v>111</v>
      </c>
      <c r="Z130" s="1554"/>
      <c r="AA130" s="35"/>
      <c r="AB130" s="1450"/>
      <c r="AC130" s="1450"/>
      <c r="AD130" s="1450"/>
    </row>
    <row r="131" spans="2:30" ht="20.45" customHeight="1" x14ac:dyDescent="0.25">
      <c r="B131" s="55"/>
      <c r="C131" s="26"/>
      <c r="D131" s="26"/>
      <c r="E131" s="56"/>
      <c r="F131" s="1542"/>
      <c r="G131" s="1542"/>
      <c r="H131" s="1542"/>
      <c r="I131" s="1542"/>
      <c r="J131" s="1515"/>
      <c r="K131" s="1516"/>
      <c r="L131" s="1516"/>
      <c r="M131" s="1516"/>
      <c r="N131" s="111"/>
      <c r="O131" s="112"/>
      <c r="P131" s="112"/>
      <c r="Q131" s="112"/>
      <c r="R131" s="1644"/>
      <c r="S131" s="1645"/>
      <c r="T131" s="1645"/>
      <c r="U131" s="1669"/>
      <c r="V131" s="98">
        <v>0.96875</v>
      </c>
      <c r="W131" s="1531"/>
      <c r="X131" s="98">
        <v>0.98611111111111116</v>
      </c>
      <c r="Y131" s="1531"/>
      <c r="Z131" s="1554"/>
      <c r="AA131" s="35"/>
      <c r="AB131" s="1450"/>
      <c r="AC131" s="1450"/>
      <c r="AD131" s="1450"/>
    </row>
    <row r="132" spans="2:30" ht="20.45" customHeight="1" x14ac:dyDescent="0.25">
      <c r="B132" s="55"/>
      <c r="C132" s="26"/>
      <c r="D132" s="26"/>
      <c r="E132" s="56"/>
      <c r="F132" s="1542"/>
      <c r="G132" s="1542"/>
      <c r="H132" s="1542"/>
      <c r="I132" s="1542"/>
      <c r="J132" s="1515"/>
      <c r="K132" s="1516"/>
      <c r="L132" s="1516"/>
      <c r="M132" s="1516"/>
      <c r="N132" s="111"/>
      <c r="O132" s="112"/>
      <c r="P132" s="112"/>
      <c r="Q132" s="112"/>
      <c r="R132" s="67"/>
      <c r="S132" s="26"/>
      <c r="T132" s="26"/>
      <c r="U132" s="56"/>
      <c r="V132" s="98">
        <v>0</v>
      </c>
      <c r="W132" s="1531"/>
      <c r="X132" s="98">
        <v>1.7361111111111112E-2</v>
      </c>
      <c r="Y132" s="1531"/>
      <c r="Z132" s="1554"/>
      <c r="AA132" s="35"/>
      <c r="AB132" s="1450"/>
      <c r="AC132" s="1450"/>
      <c r="AD132" s="1450"/>
    </row>
    <row r="133" spans="2:30" ht="20.45" customHeight="1" x14ac:dyDescent="0.25">
      <c r="B133" s="55"/>
      <c r="C133" s="26"/>
      <c r="D133" s="26"/>
      <c r="E133" s="56"/>
      <c r="F133" s="1542"/>
      <c r="G133" s="1542"/>
      <c r="H133" s="1542"/>
      <c r="I133" s="1542"/>
      <c r="J133" s="1515"/>
      <c r="K133" s="1516"/>
      <c r="L133" s="1516"/>
      <c r="M133" s="1516"/>
      <c r="N133" s="111"/>
      <c r="O133" s="112"/>
      <c r="P133" s="112"/>
      <c r="Q133" s="112"/>
      <c r="R133" s="67"/>
      <c r="S133" s="26"/>
      <c r="T133" s="26"/>
      <c r="U133" s="56"/>
      <c r="V133" s="1640" t="s">
        <v>119</v>
      </c>
      <c r="W133" s="1641"/>
      <c r="X133" s="1641"/>
      <c r="Y133" s="1649"/>
      <c r="Z133" s="1554"/>
      <c r="AA133" s="35"/>
      <c r="AB133" s="1444"/>
      <c r="AC133" s="1444"/>
      <c r="AD133" s="1444"/>
    </row>
    <row r="134" spans="2:30" ht="20.45" customHeight="1" x14ac:dyDescent="0.25">
      <c r="B134" s="1628"/>
      <c r="C134" s="1629"/>
      <c r="D134" s="1629"/>
      <c r="E134" s="1633"/>
      <c r="F134" s="1542"/>
      <c r="G134" s="1542"/>
      <c r="H134" s="1542"/>
      <c r="I134" s="1542"/>
      <c r="J134" s="1515"/>
      <c r="K134" s="1516"/>
      <c r="L134" s="1516"/>
      <c r="M134" s="1516"/>
      <c r="N134" s="111"/>
      <c r="O134" s="112"/>
      <c r="P134" s="112"/>
      <c r="Q134" s="112"/>
      <c r="R134" s="1636"/>
      <c r="S134" s="1637"/>
      <c r="T134" s="1638"/>
      <c r="U134" s="1639"/>
      <c r="V134" s="1640" t="s">
        <v>121</v>
      </c>
      <c r="W134" s="1641"/>
      <c r="X134" s="1641"/>
      <c r="Y134" s="1649"/>
      <c r="Z134" s="1554"/>
      <c r="AA134" s="35"/>
      <c r="AB134" s="1444"/>
      <c r="AC134" s="1444"/>
      <c r="AD134" s="1444"/>
    </row>
    <row r="135" spans="2:30" ht="20.45" customHeight="1" x14ac:dyDescent="0.25">
      <c r="B135" s="1628"/>
      <c r="C135" s="1629"/>
      <c r="D135" s="1629"/>
      <c r="E135" s="1633"/>
      <c r="F135" s="1542"/>
      <c r="G135" s="1542"/>
      <c r="H135" s="1542"/>
      <c r="I135" s="1542"/>
      <c r="J135" s="1515"/>
      <c r="K135" s="1516"/>
      <c r="L135" s="1516"/>
      <c r="M135" s="1516"/>
      <c r="N135" s="111"/>
      <c r="O135" s="112"/>
      <c r="P135" s="112"/>
      <c r="Q135" s="112"/>
      <c r="R135" s="67"/>
      <c r="S135" s="26"/>
      <c r="T135" s="26"/>
      <c r="U135" s="56"/>
      <c r="V135" s="1636"/>
      <c r="W135" s="1637"/>
      <c r="X135" s="1638"/>
      <c r="Y135" s="1639"/>
      <c r="Z135" s="1554"/>
      <c r="AA135" s="35"/>
      <c r="AB135" s="1443"/>
      <c r="AC135" s="1443"/>
      <c r="AD135" s="1443"/>
    </row>
    <row r="136" spans="2:30" ht="20.45" customHeight="1" x14ac:dyDescent="0.25">
      <c r="B136" s="1630"/>
      <c r="C136" s="1631"/>
      <c r="D136" s="1631"/>
      <c r="E136" s="1635"/>
      <c r="F136" s="1566"/>
      <c r="G136" s="1566"/>
      <c r="H136" s="1566"/>
      <c r="I136" s="1566"/>
      <c r="J136" s="476"/>
      <c r="K136" s="477"/>
      <c r="L136" s="477"/>
      <c r="M136" s="477"/>
      <c r="N136" s="129"/>
      <c r="O136" s="216"/>
      <c r="P136" s="216"/>
      <c r="Q136" s="216"/>
      <c r="R136" s="129"/>
      <c r="S136" s="216"/>
      <c r="T136" s="216"/>
      <c r="U136" s="130"/>
      <c r="V136" s="129"/>
      <c r="W136" s="216"/>
      <c r="X136" s="216"/>
      <c r="Y136" s="130"/>
      <c r="Z136" s="477"/>
      <c r="AA136" s="1567"/>
      <c r="AB136" s="26"/>
      <c r="AC136" s="26"/>
      <c r="AD136" s="26"/>
    </row>
    <row r="137" spans="2:30" ht="20.45" customHeight="1" x14ac:dyDescent="0.25">
      <c r="B137" s="1781" t="s">
        <v>122</v>
      </c>
      <c r="C137" s="1782"/>
      <c r="D137" s="1782"/>
      <c r="E137" s="1782"/>
      <c r="F137" s="1782"/>
      <c r="G137" s="1782"/>
      <c r="H137" s="1782"/>
      <c r="I137" s="1782"/>
      <c r="J137" s="1782"/>
      <c r="K137" s="1782"/>
      <c r="L137" s="1782"/>
      <c r="M137" s="1782"/>
      <c r="N137" s="1782"/>
      <c r="O137" s="1782"/>
      <c r="P137" s="1782"/>
      <c r="Q137" s="1782"/>
      <c r="R137" s="1782"/>
      <c r="S137" s="1782"/>
      <c r="T137" s="1782"/>
      <c r="U137" s="1782"/>
      <c r="V137" s="1782"/>
      <c r="W137" s="1782"/>
      <c r="X137" s="1782"/>
      <c r="Y137" s="1782"/>
      <c r="Z137" s="1782"/>
      <c r="AA137" s="1783"/>
      <c r="AB137" s="1227"/>
      <c r="AC137" s="1227"/>
      <c r="AD137" s="1227"/>
    </row>
    <row r="138" spans="2:30" ht="15.75" customHeight="1" thickBot="1" x14ac:dyDescent="0.3">
      <c r="B138" s="1784"/>
      <c r="C138" s="1785"/>
      <c r="D138" s="1785"/>
      <c r="E138" s="1785"/>
      <c r="F138" s="1785"/>
      <c r="G138" s="1785"/>
      <c r="H138" s="1785"/>
      <c r="I138" s="1785"/>
      <c r="J138" s="1785"/>
      <c r="K138" s="1785"/>
      <c r="L138" s="1785"/>
      <c r="M138" s="1785"/>
      <c r="N138" s="1785"/>
      <c r="O138" s="1785"/>
      <c r="P138" s="1785"/>
      <c r="Q138" s="1785"/>
      <c r="R138" s="1785"/>
      <c r="S138" s="1785"/>
      <c r="T138" s="1785"/>
      <c r="U138" s="1785"/>
      <c r="V138" s="1785"/>
      <c r="W138" s="1785"/>
      <c r="X138" s="1785"/>
      <c r="Y138" s="1785"/>
      <c r="Z138" s="1785"/>
      <c r="AA138" s="1786"/>
      <c r="AB138" s="1227"/>
      <c r="AC138" s="1227"/>
      <c r="AD138" s="1227"/>
    </row>
    <row r="139" spans="2:30" ht="15" customHeight="1" thickTop="1" x14ac:dyDescent="0.25">
      <c r="Z139" s="26"/>
      <c r="AA139" s="26"/>
    </row>
    <row r="140" spans="2:30" ht="15" customHeight="1" x14ac:dyDescent="0.25">
      <c r="Z140" s="1227"/>
      <c r="AA140" s="1227"/>
    </row>
    <row r="141" spans="2:30" x14ac:dyDescent="0.25">
      <c r="Z141" s="1227"/>
      <c r="AA141" s="1227"/>
    </row>
  </sheetData>
  <mergeCells count="555">
    <mergeCell ref="B137:AA138"/>
    <mergeCell ref="X9:Y9"/>
    <mergeCell ref="B7:E8"/>
    <mergeCell ref="F7:I8"/>
    <mergeCell ref="J7:M8"/>
    <mergeCell ref="N7:Q8"/>
    <mergeCell ref="R7:U8"/>
    <mergeCell ref="V7:Y8"/>
    <mergeCell ref="B2:U3"/>
    <mergeCell ref="B4:E6"/>
    <mergeCell ref="F4:I6"/>
    <mergeCell ref="J4:M6"/>
    <mergeCell ref="N4:Q6"/>
    <mergeCell ref="R4:U6"/>
    <mergeCell ref="V4:Y6"/>
    <mergeCell ref="V2:AA3"/>
    <mergeCell ref="Z4:AA6"/>
    <mergeCell ref="Z7:AA8"/>
    <mergeCell ref="B9:C9"/>
    <mergeCell ref="D9:E9"/>
    <mergeCell ref="F9:G9"/>
    <mergeCell ref="H9:I9"/>
    <mergeCell ref="J9:K9"/>
    <mergeCell ref="L9:M9"/>
    <mergeCell ref="N9:O9"/>
    <mergeCell ref="X10:Y10"/>
    <mergeCell ref="F11:G11"/>
    <mergeCell ref="H11:I11"/>
    <mergeCell ref="J11:K11"/>
    <mergeCell ref="L11:M11"/>
    <mergeCell ref="N11:O11"/>
    <mergeCell ref="P11:Q11"/>
    <mergeCell ref="B10:C10"/>
    <mergeCell ref="D10:E10"/>
    <mergeCell ref="F10:G10"/>
    <mergeCell ref="H10:I10"/>
    <mergeCell ref="J10:K10"/>
    <mergeCell ref="L10:M10"/>
    <mergeCell ref="P9:Q9"/>
    <mergeCell ref="R9:S9"/>
    <mergeCell ref="T9:U9"/>
    <mergeCell ref="V9:W9"/>
    <mergeCell ref="F12:G12"/>
    <mergeCell ref="H12:I12"/>
    <mergeCell ref="J12:K12"/>
    <mergeCell ref="L12:M12"/>
    <mergeCell ref="N12:O12"/>
    <mergeCell ref="P12:Q12"/>
    <mergeCell ref="R10:S10"/>
    <mergeCell ref="T10:U10"/>
    <mergeCell ref="V10:W10"/>
    <mergeCell ref="F14:G14"/>
    <mergeCell ref="H14:I14"/>
    <mergeCell ref="J14:K14"/>
    <mergeCell ref="L14:M14"/>
    <mergeCell ref="N14:O14"/>
    <mergeCell ref="P14:Q14"/>
    <mergeCell ref="F13:G13"/>
    <mergeCell ref="H13:I13"/>
    <mergeCell ref="J13:K13"/>
    <mergeCell ref="L13:M13"/>
    <mergeCell ref="N13:O13"/>
    <mergeCell ref="P13:Q13"/>
    <mergeCell ref="F16:G16"/>
    <mergeCell ref="H16:I16"/>
    <mergeCell ref="J16:K16"/>
    <mergeCell ref="L16:M16"/>
    <mergeCell ref="N16:O16"/>
    <mergeCell ref="P16:Q16"/>
    <mergeCell ref="F15:G15"/>
    <mergeCell ref="H15:I15"/>
    <mergeCell ref="J15:K15"/>
    <mergeCell ref="L15:M15"/>
    <mergeCell ref="N15:O15"/>
    <mergeCell ref="P15:Q15"/>
    <mergeCell ref="F18:G18"/>
    <mergeCell ref="H18:I18"/>
    <mergeCell ref="J18:K18"/>
    <mergeCell ref="L18:M18"/>
    <mergeCell ref="N18:O18"/>
    <mergeCell ref="P18:Q18"/>
    <mergeCell ref="F17:G17"/>
    <mergeCell ref="H17:I17"/>
    <mergeCell ref="J17:K17"/>
    <mergeCell ref="L17:M17"/>
    <mergeCell ref="N17:O17"/>
    <mergeCell ref="P17:Q17"/>
    <mergeCell ref="F20:G20"/>
    <mergeCell ref="H20:I20"/>
    <mergeCell ref="J20:K20"/>
    <mergeCell ref="L20:M20"/>
    <mergeCell ref="N20:O20"/>
    <mergeCell ref="P20:Q20"/>
    <mergeCell ref="F19:G19"/>
    <mergeCell ref="H19:I19"/>
    <mergeCell ref="J19:K19"/>
    <mergeCell ref="L19:M19"/>
    <mergeCell ref="N19:O19"/>
    <mergeCell ref="P19:Q19"/>
    <mergeCell ref="F22:G22"/>
    <mergeCell ref="H22:I22"/>
    <mergeCell ref="J22:K22"/>
    <mergeCell ref="L22:M22"/>
    <mergeCell ref="N22:O22"/>
    <mergeCell ref="P22:Q22"/>
    <mergeCell ref="F21:G21"/>
    <mergeCell ref="H21:I21"/>
    <mergeCell ref="J21:K21"/>
    <mergeCell ref="L21:M21"/>
    <mergeCell ref="N21:O21"/>
    <mergeCell ref="P21:Q21"/>
    <mergeCell ref="F24:G24"/>
    <mergeCell ref="H24:I24"/>
    <mergeCell ref="J24:K24"/>
    <mergeCell ref="L24:M24"/>
    <mergeCell ref="N24:O24"/>
    <mergeCell ref="P24:Q24"/>
    <mergeCell ref="F23:G23"/>
    <mergeCell ref="H23:I23"/>
    <mergeCell ref="J23:K23"/>
    <mergeCell ref="L23:M23"/>
    <mergeCell ref="N23:O23"/>
    <mergeCell ref="P23:Q23"/>
    <mergeCell ref="F26:G26"/>
    <mergeCell ref="H26:I26"/>
    <mergeCell ref="J26:K26"/>
    <mergeCell ref="L26:M26"/>
    <mergeCell ref="N26:O26"/>
    <mergeCell ref="P26:Q26"/>
    <mergeCell ref="F25:G25"/>
    <mergeCell ref="H25:I25"/>
    <mergeCell ref="J25:K25"/>
    <mergeCell ref="L25:M25"/>
    <mergeCell ref="N25:O25"/>
    <mergeCell ref="P25:Q25"/>
    <mergeCell ref="F28:G28"/>
    <mergeCell ref="H28:I28"/>
    <mergeCell ref="J28:K28"/>
    <mergeCell ref="L28:M28"/>
    <mergeCell ref="N28:O28"/>
    <mergeCell ref="P28:Q28"/>
    <mergeCell ref="F27:G27"/>
    <mergeCell ref="H27:I27"/>
    <mergeCell ref="J27:K27"/>
    <mergeCell ref="L27:M27"/>
    <mergeCell ref="N27:O27"/>
    <mergeCell ref="P27:Q27"/>
    <mergeCell ref="F30:G30"/>
    <mergeCell ref="H30:I30"/>
    <mergeCell ref="J30:K30"/>
    <mergeCell ref="L30:M30"/>
    <mergeCell ref="N30:O30"/>
    <mergeCell ref="P30:Q30"/>
    <mergeCell ref="F29:G29"/>
    <mergeCell ref="H29:I29"/>
    <mergeCell ref="J29:K29"/>
    <mergeCell ref="L29:M29"/>
    <mergeCell ref="N29:O29"/>
    <mergeCell ref="P29:Q29"/>
    <mergeCell ref="F32:G32"/>
    <mergeCell ref="H32:I32"/>
    <mergeCell ref="J32:K32"/>
    <mergeCell ref="L32:M32"/>
    <mergeCell ref="N32:O32"/>
    <mergeCell ref="P32:Q32"/>
    <mergeCell ref="F31:G31"/>
    <mergeCell ref="H31:I31"/>
    <mergeCell ref="J31:K31"/>
    <mergeCell ref="L31:M31"/>
    <mergeCell ref="N31:O31"/>
    <mergeCell ref="P31:Q31"/>
    <mergeCell ref="F34:G34"/>
    <mergeCell ref="H34:I34"/>
    <mergeCell ref="J34:K34"/>
    <mergeCell ref="L34:M34"/>
    <mergeCell ref="N34:O34"/>
    <mergeCell ref="P34:Q34"/>
    <mergeCell ref="F33:G33"/>
    <mergeCell ref="H33:I33"/>
    <mergeCell ref="J33:K33"/>
    <mergeCell ref="L33:M33"/>
    <mergeCell ref="N33:O33"/>
    <mergeCell ref="P33:Q33"/>
    <mergeCell ref="F36:G36"/>
    <mergeCell ref="H36:I36"/>
    <mergeCell ref="J36:K36"/>
    <mergeCell ref="L36:M36"/>
    <mergeCell ref="N36:O36"/>
    <mergeCell ref="P36:Q36"/>
    <mergeCell ref="F35:G35"/>
    <mergeCell ref="H35:I35"/>
    <mergeCell ref="J35:K35"/>
    <mergeCell ref="L35:M35"/>
    <mergeCell ref="N35:O35"/>
    <mergeCell ref="P35:Q35"/>
    <mergeCell ref="F38:G38"/>
    <mergeCell ref="H38:I38"/>
    <mergeCell ref="J38:K38"/>
    <mergeCell ref="L38:M38"/>
    <mergeCell ref="N38:O38"/>
    <mergeCell ref="P38:Q38"/>
    <mergeCell ref="F37:G37"/>
    <mergeCell ref="H37:I37"/>
    <mergeCell ref="J37:K37"/>
    <mergeCell ref="L37:M37"/>
    <mergeCell ref="N37:O37"/>
    <mergeCell ref="P37:Q37"/>
    <mergeCell ref="F40:G40"/>
    <mergeCell ref="H40:I40"/>
    <mergeCell ref="J40:K40"/>
    <mergeCell ref="L40:M40"/>
    <mergeCell ref="N40:O40"/>
    <mergeCell ref="P40:Q40"/>
    <mergeCell ref="F39:G39"/>
    <mergeCell ref="H39:I39"/>
    <mergeCell ref="J39:K39"/>
    <mergeCell ref="L39:M39"/>
    <mergeCell ref="N39:O39"/>
    <mergeCell ref="P39:Q39"/>
    <mergeCell ref="F42:G42"/>
    <mergeCell ref="H42:I42"/>
    <mergeCell ref="J42:K42"/>
    <mergeCell ref="L42:M42"/>
    <mergeCell ref="N42:O42"/>
    <mergeCell ref="P42:Q42"/>
    <mergeCell ref="F41:G41"/>
    <mergeCell ref="H41:I41"/>
    <mergeCell ref="J41:K41"/>
    <mergeCell ref="L41:M41"/>
    <mergeCell ref="N41:O41"/>
    <mergeCell ref="P41:Q41"/>
    <mergeCell ref="F44:G44"/>
    <mergeCell ref="H44:I44"/>
    <mergeCell ref="J44:K44"/>
    <mergeCell ref="L44:M44"/>
    <mergeCell ref="N44:O44"/>
    <mergeCell ref="P44:Q44"/>
    <mergeCell ref="F43:G43"/>
    <mergeCell ref="H43:I43"/>
    <mergeCell ref="J43:K43"/>
    <mergeCell ref="L43:M43"/>
    <mergeCell ref="N43:O43"/>
    <mergeCell ref="P43:Q43"/>
    <mergeCell ref="F46:G46"/>
    <mergeCell ref="H46:I46"/>
    <mergeCell ref="J46:K46"/>
    <mergeCell ref="L46:M46"/>
    <mergeCell ref="N46:O46"/>
    <mergeCell ref="P46:Q46"/>
    <mergeCell ref="F45:G45"/>
    <mergeCell ref="H45:I45"/>
    <mergeCell ref="J45:K45"/>
    <mergeCell ref="L45:M45"/>
    <mergeCell ref="N45:O45"/>
    <mergeCell ref="P45:Q45"/>
    <mergeCell ref="F48:G48"/>
    <mergeCell ref="H48:I48"/>
    <mergeCell ref="J48:K48"/>
    <mergeCell ref="L48:M48"/>
    <mergeCell ref="N48:O48"/>
    <mergeCell ref="P48:Q48"/>
    <mergeCell ref="F47:G47"/>
    <mergeCell ref="H47:I47"/>
    <mergeCell ref="J47:K47"/>
    <mergeCell ref="L47:M47"/>
    <mergeCell ref="N47:O47"/>
    <mergeCell ref="P47:Q47"/>
    <mergeCell ref="F50:G50"/>
    <mergeCell ref="H50:I50"/>
    <mergeCell ref="J50:K50"/>
    <mergeCell ref="L50:M50"/>
    <mergeCell ref="N50:O50"/>
    <mergeCell ref="P50:Q50"/>
    <mergeCell ref="F49:G49"/>
    <mergeCell ref="H49:I49"/>
    <mergeCell ref="J49:K49"/>
    <mergeCell ref="L49:M49"/>
    <mergeCell ref="N49:O49"/>
    <mergeCell ref="P49:Q49"/>
    <mergeCell ref="F52:G52"/>
    <mergeCell ref="H52:I52"/>
    <mergeCell ref="J52:K52"/>
    <mergeCell ref="L52:M52"/>
    <mergeCell ref="N52:O52"/>
    <mergeCell ref="P52:Q52"/>
    <mergeCell ref="F51:G51"/>
    <mergeCell ref="H51:I51"/>
    <mergeCell ref="J51:K51"/>
    <mergeCell ref="L51:M51"/>
    <mergeCell ref="N51:O51"/>
    <mergeCell ref="P51:Q51"/>
    <mergeCell ref="N55:O55"/>
    <mergeCell ref="P55:Q55"/>
    <mergeCell ref="F53:G53"/>
    <mergeCell ref="H53:I53"/>
    <mergeCell ref="J53:K53"/>
    <mergeCell ref="L53:M53"/>
    <mergeCell ref="B54:E54"/>
    <mergeCell ref="F54:G54"/>
    <mergeCell ref="H54:I54"/>
    <mergeCell ref="J54:K54"/>
    <mergeCell ref="L54:M54"/>
    <mergeCell ref="F56:G56"/>
    <mergeCell ref="H56:I56"/>
    <mergeCell ref="J56:K56"/>
    <mergeCell ref="L56:M56"/>
    <mergeCell ref="F57:G57"/>
    <mergeCell ref="H57:I57"/>
    <mergeCell ref="J57:K57"/>
    <mergeCell ref="L57:M57"/>
    <mergeCell ref="F55:G55"/>
    <mergeCell ref="H55:I55"/>
    <mergeCell ref="J55:K55"/>
    <mergeCell ref="L55:M55"/>
    <mergeCell ref="N57:Q59"/>
    <mergeCell ref="F58:G58"/>
    <mergeCell ref="H58:I58"/>
    <mergeCell ref="J58:K58"/>
    <mergeCell ref="L58:M58"/>
    <mergeCell ref="F59:G59"/>
    <mergeCell ref="H59:I59"/>
    <mergeCell ref="J59:K59"/>
    <mergeCell ref="L59:M59"/>
    <mergeCell ref="B62:C62"/>
    <mergeCell ref="D62:E62"/>
    <mergeCell ref="F62:G62"/>
    <mergeCell ref="H62:I62"/>
    <mergeCell ref="J62:K62"/>
    <mergeCell ref="N62:O62"/>
    <mergeCell ref="F60:G60"/>
    <mergeCell ref="H60:I60"/>
    <mergeCell ref="J60:K60"/>
    <mergeCell ref="L60:M60"/>
    <mergeCell ref="N60:Q61"/>
    <mergeCell ref="F61:G61"/>
    <mergeCell ref="H61:I61"/>
    <mergeCell ref="J61:K61"/>
    <mergeCell ref="P62:Q62"/>
    <mergeCell ref="F63:G63"/>
    <mergeCell ref="H63:I63"/>
    <mergeCell ref="N63:O63"/>
    <mergeCell ref="P63:Q63"/>
    <mergeCell ref="F64:G64"/>
    <mergeCell ref="H64:I64"/>
    <mergeCell ref="N64:O64"/>
    <mergeCell ref="P64:Q64"/>
    <mergeCell ref="F67:G67"/>
    <mergeCell ref="H67:I67"/>
    <mergeCell ref="N67:O67"/>
    <mergeCell ref="P67:Q67"/>
    <mergeCell ref="F68:G68"/>
    <mergeCell ref="H68:I68"/>
    <mergeCell ref="N68:O68"/>
    <mergeCell ref="P68:Q68"/>
    <mergeCell ref="F65:G65"/>
    <mergeCell ref="H65:I65"/>
    <mergeCell ref="N65:O65"/>
    <mergeCell ref="P65:Q65"/>
    <mergeCell ref="F66:G66"/>
    <mergeCell ref="H66:I66"/>
    <mergeCell ref="N66:O66"/>
    <mergeCell ref="P66:Q66"/>
    <mergeCell ref="F71:G71"/>
    <mergeCell ref="H71:I71"/>
    <mergeCell ref="N71:O71"/>
    <mergeCell ref="P71:Q71"/>
    <mergeCell ref="F72:G72"/>
    <mergeCell ref="H72:I72"/>
    <mergeCell ref="N72:O72"/>
    <mergeCell ref="P72:Q72"/>
    <mergeCell ref="F69:G69"/>
    <mergeCell ref="H69:I69"/>
    <mergeCell ref="N69:O69"/>
    <mergeCell ref="P69:Q69"/>
    <mergeCell ref="F70:G70"/>
    <mergeCell ref="H70:I70"/>
    <mergeCell ref="N70:O70"/>
    <mergeCell ref="P70:Q70"/>
    <mergeCell ref="F75:G75"/>
    <mergeCell ref="H75:I75"/>
    <mergeCell ref="N75:O75"/>
    <mergeCell ref="P75:Q75"/>
    <mergeCell ref="F76:G76"/>
    <mergeCell ref="H76:I76"/>
    <mergeCell ref="N76:O76"/>
    <mergeCell ref="P76:Q76"/>
    <mergeCell ref="F73:G73"/>
    <mergeCell ref="H73:I73"/>
    <mergeCell ref="N73:O73"/>
    <mergeCell ref="P73:Q73"/>
    <mergeCell ref="F74:G74"/>
    <mergeCell ref="H74:I74"/>
    <mergeCell ref="N74:O74"/>
    <mergeCell ref="P74:Q74"/>
    <mergeCell ref="F77:G77"/>
    <mergeCell ref="H77:I77"/>
    <mergeCell ref="N77:O77"/>
    <mergeCell ref="P77:Q77"/>
    <mergeCell ref="R77:U80"/>
    <mergeCell ref="F78:G78"/>
    <mergeCell ref="H78:I78"/>
    <mergeCell ref="N78:O78"/>
    <mergeCell ref="P78:Q78"/>
    <mergeCell ref="F79:G79"/>
    <mergeCell ref="V80:W80"/>
    <mergeCell ref="X80:Y80"/>
    <mergeCell ref="F81:G81"/>
    <mergeCell ref="H81:I81"/>
    <mergeCell ref="N81:O81"/>
    <mergeCell ref="P81:Q81"/>
    <mergeCell ref="V81:W81"/>
    <mergeCell ref="X81:Y81"/>
    <mergeCell ref="H79:I79"/>
    <mergeCell ref="N79:O79"/>
    <mergeCell ref="P79:Q79"/>
    <mergeCell ref="F80:G80"/>
    <mergeCell ref="H80:I80"/>
    <mergeCell ref="N80:O80"/>
    <mergeCell ref="P80:Q80"/>
    <mergeCell ref="N82:O82"/>
    <mergeCell ref="P82:Q82"/>
    <mergeCell ref="R82:S82"/>
    <mergeCell ref="T82:U82"/>
    <mergeCell ref="V82:Y82"/>
    <mergeCell ref="F84:G84"/>
    <mergeCell ref="H84:I84"/>
    <mergeCell ref="N84:O84"/>
    <mergeCell ref="P84:Q84"/>
    <mergeCell ref="V84:W84"/>
    <mergeCell ref="B90:E91"/>
    <mergeCell ref="F90:I91"/>
    <mergeCell ref="J90:M91"/>
    <mergeCell ref="N90:Q91"/>
    <mergeCell ref="R90:U91"/>
    <mergeCell ref="V90:Y91"/>
    <mergeCell ref="X84:Y84"/>
    <mergeCell ref="F86:G86"/>
    <mergeCell ref="H86:I86"/>
    <mergeCell ref="B87:E89"/>
    <mergeCell ref="F87:I89"/>
    <mergeCell ref="J87:M89"/>
    <mergeCell ref="N87:Q89"/>
    <mergeCell ref="R87:U89"/>
    <mergeCell ref="V87:Y89"/>
    <mergeCell ref="N92:O92"/>
    <mergeCell ref="P92:Q92"/>
    <mergeCell ref="R92:S92"/>
    <mergeCell ref="T92:U92"/>
    <mergeCell ref="V92:W92"/>
    <mergeCell ref="X92:Y92"/>
    <mergeCell ref="B92:C92"/>
    <mergeCell ref="D92:E92"/>
    <mergeCell ref="F92:G92"/>
    <mergeCell ref="H92:I92"/>
    <mergeCell ref="J92:K92"/>
    <mergeCell ref="L92:M92"/>
    <mergeCell ref="N95:O95"/>
    <mergeCell ref="P95:Q95"/>
    <mergeCell ref="R95:S95"/>
    <mergeCell ref="T95:U95"/>
    <mergeCell ref="N96:O96"/>
    <mergeCell ref="P96:Q96"/>
    <mergeCell ref="R96:S96"/>
    <mergeCell ref="T96:U96"/>
    <mergeCell ref="J93:K93"/>
    <mergeCell ref="N93:O93"/>
    <mergeCell ref="P93:Q93"/>
    <mergeCell ref="R93:S93"/>
    <mergeCell ref="T93:U93"/>
    <mergeCell ref="N94:O94"/>
    <mergeCell ref="P94:Q94"/>
    <mergeCell ref="R94:S94"/>
    <mergeCell ref="T94:U94"/>
    <mergeCell ref="N99:O99"/>
    <mergeCell ref="P99:Q99"/>
    <mergeCell ref="R99:S99"/>
    <mergeCell ref="T99:U99"/>
    <mergeCell ref="N100:O100"/>
    <mergeCell ref="P100:Q100"/>
    <mergeCell ref="R100:S100"/>
    <mergeCell ref="T100:U100"/>
    <mergeCell ref="N97:O97"/>
    <mergeCell ref="P97:Q97"/>
    <mergeCell ref="R97:S97"/>
    <mergeCell ref="T97:U97"/>
    <mergeCell ref="N98:O98"/>
    <mergeCell ref="P98:Q98"/>
    <mergeCell ref="R98:S98"/>
    <mergeCell ref="T98:U98"/>
    <mergeCell ref="R104:S104"/>
    <mergeCell ref="T104:U104"/>
    <mergeCell ref="N101:O101"/>
    <mergeCell ref="P101:Q101"/>
    <mergeCell ref="R101:S101"/>
    <mergeCell ref="T101:U101"/>
    <mergeCell ref="N102:O102"/>
    <mergeCell ref="P102:Q102"/>
    <mergeCell ref="R102:S102"/>
    <mergeCell ref="T102:U102"/>
    <mergeCell ref="B105:C105"/>
    <mergeCell ref="D105:E105"/>
    <mergeCell ref="N105:O105"/>
    <mergeCell ref="P105:Q105"/>
    <mergeCell ref="N106:O106"/>
    <mergeCell ref="P106:Q106"/>
    <mergeCell ref="N103:O103"/>
    <mergeCell ref="P103:Q103"/>
    <mergeCell ref="N104:O104"/>
    <mergeCell ref="P104:Q104"/>
    <mergeCell ref="R106:U108"/>
    <mergeCell ref="N107:O107"/>
    <mergeCell ref="P107:Q107"/>
    <mergeCell ref="R109:U110"/>
    <mergeCell ref="R111:U111"/>
    <mergeCell ref="N109:O109"/>
    <mergeCell ref="P109:Q109"/>
    <mergeCell ref="R112:S112"/>
    <mergeCell ref="T112:U112"/>
    <mergeCell ref="R119:U119"/>
    <mergeCell ref="R120:U120"/>
    <mergeCell ref="J121:M121"/>
    <mergeCell ref="R121:U121"/>
    <mergeCell ref="F122:I122"/>
    <mergeCell ref="J122:M122"/>
    <mergeCell ref="R122:U122"/>
    <mergeCell ref="R113:U113"/>
    <mergeCell ref="R114:U114"/>
    <mergeCell ref="R115:U115"/>
    <mergeCell ref="R116:U116"/>
    <mergeCell ref="R117:U117"/>
    <mergeCell ref="R118:U118"/>
    <mergeCell ref="Z37:AA39"/>
    <mergeCell ref="Z42:AA44"/>
    <mergeCell ref="Z45:AA46"/>
    <mergeCell ref="B134:D136"/>
    <mergeCell ref="E134:E136"/>
    <mergeCell ref="R134:S134"/>
    <mergeCell ref="T134:U134"/>
    <mergeCell ref="V134:Y134"/>
    <mergeCell ref="V135:W135"/>
    <mergeCell ref="X135:Y135"/>
    <mergeCell ref="R128:U128"/>
    <mergeCell ref="R129:U129"/>
    <mergeCell ref="R130:U130"/>
    <mergeCell ref="R131:S131"/>
    <mergeCell ref="T131:U131"/>
    <mergeCell ref="V133:Y133"/>
    <mergeCell ref="R123:U123"/>
    <mergeCell ref="R124:U124"/>
    <mergeCell ref="R125:U125"/>
    <mergeCell ref="J126:K126"/>
    <mergeCell ref="R126:U126"/>
    <mergeCell ref="F127:G127"/>
    <mergeCell ref="H127:I127"/>
    <mergeCell ref="R127:U127"/>
  </mergeCells>
  <printOptions horizontalCentered="1" verticalCentered="1"/>
  <pageMargins left="0.25" right="0.25" top="0.75" bottom="0.75" header="0.3" footer="0.3"/>
  <pageSetup paperSize="9" scale="26" firstPageNumber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4">
    <tabColor rgb="FF00B050"/>
    <pageSetUpPr fitToPage="1"/>
  </sheetPr>
  <dimension ref="A1:AKI101"/>
  <sheetViews>
    <sheetView showGridLines="0" defaultGridColor="0" topLeftCell="A31" colorId="20" zoomScale="70" zoomScaleNormal="70" zoomScaleSheetLayoutView="80" zoomScalePageLayoutView="80" workbookViewId="0">
      <selection activeCell="T85" sqref="T85"/>
    </sheetView>
  </sheetViews>
  <sheetFormatPr defaultColWidth="6.5703125" defaultRowHeight="12.75" x14ac:dyDescent="0.2"/>
  <cols>
    <col min="1" max="1" width="2.28515625" style="3" customWidth="1"/>
    <col min="2" max="4" width="9.7109375" style="3" customWidth="1"/>
    <col min="5" max="6" width="5.7109375" style="3" customWidth="1"/>
    <col min="7" max="9" width="9.7109375" style="3" customWidth="1"/>
    <col min="10" max="11" width="5.7109375" style="3" customWidth="1"/>
    <col min="12" max="14" width="9.7109375" style="3" customWidth="1"/>
    <col min="15" max="16" width="5.7109375" style="3" customWidth="1"/>
    <col min="17" max="19" width="9.7109375" style="3" customWidth="1"/>
    <col min="20" max="21" width="5.7109375" style="3" customWidth="1"/>
    <col min="22" max="24" width="9.7109375" style="3" customWidth="1"/>
    <col min="25" max="26" width="5.7109375" style="3" customWidth="1"/>
    <col min="27" max="28" width="9.140625" style="148" customWidth="1"/>
    <col min="29" max="29" width="32.140625" style="148" bestFit="1" customWidth="1"/>
    <col min="30" max="30" width="9.140625" style="148" customWidth="1"/>
    <col min="31" max="31" width="7" style="148" bestFit="1" customWidth="1"/>
    <col min="32" max="139" width="9.140625" style="3" customWidth="1"/>
    <col min="140" max="140" width="2.28515625" style="3" customWidth="1"/>
    <col min="141" max="971" width="6.5703125" style="3"/>
    <col min="972" max="16384" width="6.5703125" style="100"/>
  </cols>
  <sheetData>
    <row r="1" spans="2:31" s="3" customFormat="1" ht="12.75" customHeight="1" thickBot="1" x14ac:dyDescent="0.3">
      <c r="AA1" s="148"/>
      <c r="AB1" s="148"/>
      <c r="AC1" s="148"/>
      <c r="AD1" s="148"/>
      <c r="AE1" s="148"/>
    </row>
    <row r="2" spans="2:31" s="3" customFormat="1" ht="20.100000000000001" customHeight="1" thickTop="1" x14ac:dyDescent="0.25">
      <c r="B2" s="1888" t="s">
        <v>125</v>
      </c>
      <c r="C2" s="1889"/>
      <c r="D2" s="1889"/>
      <c r="E2" s="1889"/>
      <c r="F2" s="1889"/>
      <c r="G2" s="1889"/>
      <c r="H2" s="1889"/>
      <c r="I2" s="1889"/>
      <c r="J2" s="1889"/>
      <c r="K2" s="1889"/>
      <c r="L2" s="1889"/>
      <c r="M2" s="1889"/>
      <c r="N2" s="1889"/>
      <c r="O2" s="1889"/>
      <c r="P2" s="1889"/>
      <c r="Q2" s="1889"/>
      <c r="R2" s="1889"/>
      <c r="S2" s="1889"/>
      <c r="T2" s="1889"/>
      <c r="U2" s="1889"/>
      <c r="V2" s="1892">
        <v>45551</v>
      </c>
      <c r="W2" s="1893"/>
      <c r="X2" s="1893"/>
      <c r="Y2" s="1893"/>
      <c r="Z2" s="1894"/>
      <c r="AA2" s="1898" t="s">
        <v>63</v>
      </c>
      <c r="AB2" s="1898"/>
      <c r="AC2" s="1898"/>
      <c r="AD2" s="1898"/>
      <c r="AE2" s="1898"/>
    </row>
    <row r="3" spans="2:31" s="3" customFormat="1" ht="20.100000000000001" customHeight="1" x14ac:dyDescent="0.25">
      <c r="B3" s="1890"/>
      <c r="C3" s="1891"/>
      <c r="D3" s="1891"/>
      <c r="E3" s="1891"/>
      <c r="F3" s="1891"/>
      <c r="G3" s="1891"/>
      <c r="H3" s="1891"/>
      <c r="I3" s="1891"/>
      <c r="J3" s="1891"/>
      <c r="K3" s="1891"/>
      <c r="L3" s="1891"/>
      <c r="M3" s="1891"/>
      <c r="N3" s="1891"/>
      <c r="O3" s="1891"/>
      <c r="P3" s="1891"/>
      <c r="Q3" s="1891"/>
      <c r="R3" s="1891"/>
      <c r="S3" s="1891"/>
      <c r="T3" s="1891"/>
      <c r="U3" s="1891"/>
      <c r="V3" s="1895"/>
      <c r="W3" s="1896"/>
      <c r="X3" s="1896"/>
      <c r="Y3" s="1896"/>
      <c r="Z3" s="1897"/>
      <c r="AA3" s="1898"/>
      <c r="AB3" s="1898"/>
      <c r="AC3" s="1898"/>
      <c r="AD3" s="1898"/>
      <c r="AE3" s="1898"/>
    </row>
    <row r="4" spans="2:31" s="7" customFormat="1" ht="20.100000000000001" customHeight="1" thickBot="1" x14ac:dyDescent="0.3">
      <c r="B4" s="1899" t="s">
        <v>69</v>
      </c>
      <c r="C4" s="1900"/>
      <c r="D4" s="1900"/>
      <c r="E4" s="1900"/>
      <c r="F4" s="1901"/>
      <c r="G4" s="1900" t="s">
        <v>68</v>
      </c>
      <c r="H4" s="1900"/>
      <c r="I4" s="1900"/>
      <c r="J4" s="1900"/>
      <c r="K4" s="1900"/>
      <c r="L4" s="1905" t="s">
        <v>64</v>
      </c>
      <c r="M4" s="1906"/>
      <c r="N4" s="1906"/>
      <c r="O4" s="1906"/>
      <c r="P4" s="1907"/>
      <c r="Q4" s="1906" t="s">
        <v>101</v>
      </c>
      <c r="R4" s="1906"/>
      <c r="S4" s="1906"/>
      <c r="T4" s="1906"/>
      <c r="U4" s="1906"/>
      <c r="V4" s="1905" t="s">
        <v>98</v>
      </c>
      <c r="W4" s="1906"/>
      <c r="X4" s="1906"/>
      <c r="Y4" s="1907"/>
      <c r="Z4" s="1911"/>
      <c r="AA4" s="149" t="s">
        <v>70</v>
      </c>
      <c r="AB4" s="149" t="s">
        <v>70</v>
      </c>
      <c r="AC4" s="7" t="s">
        <v>71</v>
      </c>
      <c r="AD4" s="149" t="s">
        <v>72</v>
      </c>
      <c r="AE4" s="149" t="s">
        <v>73</v>
      </c>
    </row>
    <row r="5" spans="2:31" s="7" customFormat="1" ht="20.100000000000001" customHeight="1" thickTop="1" x14ac:dyDescent="0.25">
      <c r="B5" s="1902"/>
      <c r="C5" s="1903"/>
      <c r="D5" s="1903"/>
      <c r="E5" s="1903"/>
      <c r="F5" s="1904"/>
      <c r="G5" s="1903"/>
      <c r="H5" s="1903"/>
      <c r="I5" s="1903"/>
      <c r="J5" s="1903"/>
      <c r="K5" s="1903"/>
      <c r="L5" s="1908"/>
      <c r="M5" s="1909"/>
      <c r="N5" s="1909"/>
      <c r="O5" s="1909"/>
      <c r="P5" s="1910"/>
      <c r="Q5" s="1909"/>
      <c r="R5" s="1909"/>
      <c r="S5" s="1909"/>
      <c r="T5" s="1909"/>
      <c r="U5" s="1909"/>
      <c r="V5" s="1908"/>
      <c r="W5" s="1909"/>
      <c r="X5" s="1909"/>
      <c r="Y5" s="1910"/>
      <c r="Z5" s="1912"/>
      <c r="AA5" s="150"/>
      <c r="AB5" s="150"/>
      <c r="AC5" s="151"/>
      <c r="AD5" s="152"/>
      <c r="AE5" s="153"/>
    </row>
    <row r="6" spans="2:31" s="7" customFormat="1" ht="20.100000000000001" customHeight="1" x14ac:dyDescent="0.25">
      <c r="B6" s="1902"/>
      <c r="C6" s="1903"/>
      <c r="D6" s="1903"/>
      <c r="E6" s="1903"/>
      <c r="F6" s="1904"/>
      <c r="G6" s="1903"/>
      <c r="H6" s="1903"/>
      <c r="I6" s="1903"/>
      <c r="J6" s="1903"/>
      <c r="K6" s="1903"/>
      <c r="L6" s="1908"/>
      <c r="M6" s="1909"/>
      <c r="N6" s="1909"/>
      <c r="O6" s="1909"/>
      <c r="P6" s="1910"/>
      <c r="Q6" s="1909"/>
      <c r="R6" s="1909"/>
      <c r="S6" s="1909"/>
      <c r="T6" s="1909"/>
      <c r="U6" s="1909"/>
      <c r="V6" s="1908"/>
      <c r="W6" s="1909"/>
      <c r="X6" s="1909"/>
      <c r="Y6" s="1910"/>
      <c r="Z6" s="1912"/>
      <c r="AA6" s="154">
        <v>0.34375</v>
      </c>
      <c r="AB6" s="154"/>
      <c r="AC6" s="155" t="s">
        <v>38</v>
      </c>
      <c r="AD6" s="156"/>
      <c r="AE6" s="157">
        <v>30</v>
      </c>
    </row>
    <row r="7" spans="2:31" s="7" customFormat="1" ht="20.100000000000001" customHeight="1" x14ac:dyDescent="0.25">
      <c r="B7" s="1878" t="s">
        <v>79</v>
      </c>
      <c r="C7" s="1879"/>
      <c r="D7" s="1879"/>
      <c r="E7" s="1879"/>
      <c r="F7" s="1880"/>
      <c r="G7" s="1879" t="s">
        <v>78</v>
      </c>
      <c r="H7" s="1879"/>
      <c r="I7" s="1879"/>
      <c r="J7" s="1879"/>
      <c r="K7" s="1879"/>
      <c r="L7" s="1884" t="s">
        <v>75</v>
      </c>
      <c r="M7" s="1879"/>
      <c r="N7" s="1879"/>
      <c r="O7" s="1879"/>
      <c r="P7" s="1880"/>
      <c r="Q7" s="1879" t="s">
        <v>107</v>
      </c>
      <c r="R7" s="1879"/>
      <c r="S7" s="1879"/>
      <c r="T7" s="1879"/>
      <c r="U7" s="1879"/>
      <c r="V7" s="1884" t="s">
        <v>104</v>
      </c>
      <c r="W7" s="1879"/>
      <c r="X7" s="1879"/>
      <c r="Y7" s="1880"/>
      <c r="Z7" s="1886"/>
      <c r="AA7" s="154">
        <v>0.84027777777777779</v>
      </c>
      <c r="AB7" s="154"/>
      <c r="AC7" s="155" t="s">
        <v>38</v>
      </c>
      <c r="AD7" s="156"/>
      <c r="AE7" s="157">
        <v>34</v>
      </c>
    </row>
    <row r="8" spans="2:31" s="20" customFormat="1" ht="20.100000000000001" customHeight="1" x14ac:dyDescent="0.25">
      <c r="B8" s="1881"/>
      <c r="C8" s="1882"/>
      <c r="D8" s="1882"/>
      <c r="E8" s="1882"/>
      <c r="F8" s="1883"/>
      <c r="G8" s="1882"/>
      <c r="H8" s="1882"/>
      <c r="I8" s="1882"/>
      <c r="J8" s="1882"/>
      <c r="K8" s="1882"/>
      <c r="L8" s="1885"/>
      <c r="M8" s="1882"/>
      <c r="N8" s="1882"/>
      <c r="O8" s="1882"/>
      <c r="P8" s="1883"/>
      <c r="Q8" s="1882"/>
      <c r="R8" s="1882"/>
      <c r="S8" s="1882"/>
      <c r="T8" s="1882"/>
      <c r="U8" s="1882"/>
      <c r="V8" s="1885"/>
      <c r="W8" s="1882"/>
      <c r="X8" s="1882"/>
      <c r="Y8" s="1883"/>
      <c r="Z8" s="1887"/>
      <c r="AA8" s="154"/>
      <c r="AB8" s="154" t="s">
        <v>80</v>
      </c>
      <c r="AC8" s="155" t="s">
        <v>126</v>
      </c>
      <c r="AD8" s="156"/>
      <c r="AE8" s="157">
        <v>50</v>
      </c>
    </row>
    <row r="9" spans="2:31" s="21" customFormat="1" ht="20.100000000000001" customHeight="1" x14ac:dyDescent="0.25">
      <c r="B9" s="1681" t="s">
        <v>83</v>
      </c>
      <c r="C9" s="1679"/>
      <c r="D9" s="1679" t="s">
        <v>84</v>
      </c>
      <c r="E9" s="1679"/>
      <c r="F9" s="1657"/>
      <c r="G9" s="1679" t="s">
        <v>83</v>
      </c>
      <c r="H9" s="1679"/>
      <c r="I9" s="1679" t="s">
        <v>84</v>
      </c>
      <c r="J9" s="1679"/>
      <c r="K9" s="1679"/>
      <c r="L9" s="1659" t="s">
        <v>83</v>
      </c>
      <c r="M9" s="1679"/>
      <c r="N9" s="1679" t="s">
        <v>84</v>
      </c>
      <c r="O9" s="1679"/>
      <c r="P9" s="1657"/>
      <c r="Q9" s="1679" t="s">
        <v>83</v>
      </c>
      <c r="R9" s="1679"/>
      <c r="S9" s="1679" t="s">
        <v>84</v>
      </c>
      <c r="T9" s="1679"/>
      <c r="U9" s="1679"/>
      <c r="V9" s="1659" t="s">
        <v>83</v>
      </c>
      <c r="W9" s="1679"/>
      <c r="X9" s="1679" t="s">
        <v>84</v>
      </c>
      <c r="Y9" s="1657"/>
      <c r="Z9" s="1680"/>
      <c r="AA9" s="154">
        <v>0.41666666666666669</v>
      </c>
      <c r="AB9" s="154"/>
      <c r="AC9" s="155" t="s">
        <v>87</v>
      </c>
      <c r="AD9" s="156"/>
      <c r="AE9" s="157">
        <v>40</v>
      </c>
    </row>
    <row r="10" spans="2:31" s="26" customFormat="1" ht="20.100000000000001" customHeight="1" x14ac:dyDescent="0.25">
      <c r="B10" s="1731"/>
      <c r="C10" s="1732"/>
      <c r="D10" s="1732"/>
      <c r="E10" s="1732"/>
      <c r="F10" s="1678"/>
      <c r="G10" s="1678"/>
      <c r="H10" s="1661"/>
      <c r="I10" s="1678"/>
      <c r="J10" s="1660"/>
      <c r="K10" s="1661"/>
      <c r="L10" s="1660"/>
      <c r="M10" s="1661"/>
      <c r="N10" s="1678"/>
      <c r="O10" s="1660"/>
      <c r="P10" s="1660"/>
      <c r="Q10" s="145"/>
      <c r="R10" s="147"/>
      <c r="S10" s="145"/>
      <c r="T10" s="146"/>
      <c r="U10" s="147"/>
      <c r="V10" s="1872"/>
      <c r="W10" s="1677"/>
      <c r="X10" s="1873"/>
      <c r="Y10" s="1874"/>
      <c r="Z10" s="1875"/>
      <c r="AA10" s="154">
        <v>0.5625</v>
      </c>
      <c r="AB10" s="154"/>
      <c r="AC10" s="155" t="s">
        <v>87</v>
      </c>
      <c r="AD10" s="156"/>
      <c r="AE10" s="157">
        <v>42</v>
      </c>
    </row>
    <row r="11" spans="2:31" s="3" customFormat="1" ht="20.100000000000001" customHeight="1" x14ac:dyDescent="0.25">
      <c r="B11" s="158">
        <v>0.25</v>
      </c>
      <c r="C11" s="25"/>
      <c r="D11" s="159">
        <v>0.27083333333333331</v>
      </c>
      <c r="E11" s="143"/>
      <c r="F11" s="160">
        <v>10</v>
      </c>
      <c r="G11" s="161">
        <v>0.25</v>
      </c>
      <c r="H11" s="61"/>
      <c r="I11" s="161">
        <v>0.2673611111111111</v>
      </c>
      <c r="J11" s="142"/>
      <c r="K11" s="162">
        <v>42</v>
      </c>
      <c r="L11" s="163">
        <v>0.25</v>
      </c>
      <c r="M11" s="164"/>
      <c r="N11" s="165">
        <v>0.27430555555555552</v>
      </c>
      <c r="O11" s="166"/>
      <c r="P11" s="160">
        <v>27</v>
      </c>
      <c r="Q11" s="165">
        <v>0.25</v>
      </c>
      <c r="R11" s="164"/>
      <c r="S11" s="165">
        <v>0.2673611111111111</v>
      </c>
      <c r="T11" s="166"/>
      <c r="U11" s="162">
        <v>52</v>
      </c>
      <c r="V11" s="167">
        <v>0.25</v>
      </c>
      <c r="W11" s="168" t="s">
        <v>110</v>
      </c>
      <c r="X11" s="169">
        <v>0.27430555555555552</v>
      </c>
      <c r="Y11" s="170" t="s">
        <v>110</v>
      </c>
      <c r="Z11" s="171">
        <v>26</v>
      </c>
      <c r="AA11" s="154">
        <v>0.75</v>
      </c>
      <c r="AB11" s="154"/>
      <c r="AC11" s="155" t="s">
        <v>87</v>
      </c>
      <c r="AD11" s="156"/>
      <c r="AE11" s="157">
        <v>30</v>
      </c>
    </row>
    <row r="12" spans="2:31" s="3" customFormat="1" ht="20.100000000000001" customHeight="1" x14ac:dyDescent="0.25">
      <c r="B12" s="158">
        <v>0.2673611111111111</v>
      </c>
      <c r="C12" s="25" t="s">
        <v>3</v>
      </c>
      <c r="D12" s="159">
        <v>0.28819444444444442</v>
      </c>
      <c r="E12" s="143" t="s">
        <v>3</v>
      </c>
      <c r="F12" s="160">
        <v>30</v>
      </c>
      <c r="G12" s="161">
        <v>0.2638888888888889</v>
      </c>
      <c r="H12" s="61" t="s">
        <v>3</v>
      </c>
      <c r="I12" s="161">
        <v>0.28472222222222221</v>
      </c>
      <c r="J12" s="142" t="s">
        <v>3</v>
      </c>
      <c r="K12" s="162">
        <v>14</v>
      </c>
      <c r="L12" s="163">
        <v>0.27083333333333331</v>
      </c>
      <c r="M12" s="164" t="s">
        <v>3</v>
      </c>
      <c r="N12" s="165">
        <v>0.2986111111111111</v>
      </c>
      <c r="O12" s="166" t="s">
        <v>3</v>
      </c>
      <c r="P12" s="160">
        <v>5</v>
      </c>
      <c r="Q12" s="165">
        <v>0.2673611111111111</v>
      </c>
      <c r="R12" s="164"/>
      <c r="S12" s="165">
        <v>0.28819444444444448</v>
      </c>
      <c r="T12" s="166"/>
      <c r="U12" s="162">
        <v>33</v>
      </c>
      <c r="V12" s="167">
        <v>0.2638888888888889</v>
      </c>
      <c r="W12" s="168"/>
      <c r="X12" s="169">
        <v>0.29166666666666669</v>
      </c>
      <c r="Y12" s="170"/>
      <c r="Z12" s="171">
        <v>37</v>
      </c>
      <c r="AA12" s="154">
        <v>0.91666666666666663</v>
      </c>
      <c r="AB12" s="154"/>
      <c r="AC12" s="155" t="s">
        <v>87</v>
      </c>
      <c r="AD12" s="156"/>
      <c r="AE12" s="157">
        <v>46</v>
      </c>
    </row>
    <row r="13" spans="2:31" s="3" customFormat="1" ht="20.100000000000001" customHeight="1" x14ac:dyDescent="0.25">
      <c r="B13" s="158">
        <v>0.28125</v>
      </c>
      <c r="C13" s="25"/>
      <c r="D13" s="159">
        <v>0.30208333333333331</v>
      </c>
      <c r="E13" s="143"/>
      <c r="F13" s="160">
        <v>16</v>
      </c>
      <c r="G13" s="161">
        <v>0.27777777777777779</v>
      </c>
      <c r="H13" s="61"/>
      <c r="I13" s="161">
        <v>0.29861111111111099</v>
      </c>
      <c r="J13" s="142"/>
      <c r="K13" s="162">
        <v>9</v>
      </c>
      <c r="L13" s="163">
        <v>0.29166666666666702</v>
      </c>
      <c r="M13" s="164"/>
      <c r="N13" s="165">
        <v>0.31944444444444448</v>
      </c>
      <c r="O13" s="166"/>
      <c r="P13" s="160">
        <v>17</v>
      </c>
      <c r="Q13" s="165">
        <v>0.29166666666666669</v>
      </c>
      <c r="R13" s="164"/>
      <c r="S13" s="165">
        <v>0.3125</v>
      </c>
      <c r="T13" s="166"/>
      <c r="U13" s="162">
        <v>40</v>
      </c>
      <c r="V13" s="167">
        <v>0.29166666666666669</v>
      </c>
      <c r="W13" s="168" t="s">
        <v>110</v>
      </c>
      <c r="X13" s="169">
        <v>0.31944444444444448</v>
      </c>
      <c r="Y13" s="170" t="s">
        <v>110</v>
      </c>
      <c r="Z13" s="171">
        <v>44</v>
      </c>
      <c r="AA13" s="154">
        <v>0.55208333333333337</v>
      </c>
      <c r="AB13" s="154">
        <v>0.57291666666666663</v>
      </c>
      <c r="AC13" s="172" t="s">
        <v>127</v>
      </c>
      <c r="AD13" s="156"/>
      <c r="AE13" s="157">
        <v>44</v>
      </c>
    </row>
    <row r="14" spans="2:31" s="3" customFormat="1" ht="20.100000000000001" customHeight="1" x14ac:dyDescent="0.25">
      <c r="B14" s="158">
        <v>0.29513888888888901</v>
      </c>
      <c r="C14" s="25" t="s">
        <v>3</v>
      </c>
      <c r="D14" s="159">
        <v>0.31597222222222232</v>
      </c>
      <c r="E14" s="143" t="s">
        <v>3</v>
      </c>
      <c r="F14" s="160">
        <v>11</v>
      </c>
      <c r="G14" s="161">
        <v>0.29166666666666669</v>
      </c>
      <c r="H14" s="61"/>
      <c r="I14" s="161">
        <v>0.3125</v>
      </c>
      <c r="J14" s="142"/>
      <c r="K14" s="162">
        <v>20</v>
      </c>
      <c r="L14" s="163">
        <v>0.30902777777777779</v>
      </c>
      <c r="M14" s="164" t="s">
        <v>3</v>
      </c>
      <c r="N14" s="165">
        <v>0.33680555555555558</v>
      </c>
      <c r="O14" s="166" t="s">
        <v>3</v>
      </c>
      <c r="P14" s="160">
        <v>43</v>
      </c>
      <c r="Q14" s="165">
        <v>0.3125</v>
      </c>
      <c r="R14" s="164" t="s">
        <v>111</v>
      </c>
      <c r="S14" s="165">
        <v>0.33333333333333331</v>
      </c>
      <c r="T14" s="166" t="s">
        <v>111</v>
      </c>
      <c r="U14" s="162">
        <v>27</v>
      </c>
      <c r="V14" s="167">
        <v>0.32291666666666669</v>
      </c>
      <c r="W14" s="168"/>
      <c r="X14" s="169">
        <v>0.35069444444444442</v>
      </c>
      <c r="Y14" s="170"/>
      <c r="Z14" s="171">
        <v>33</v>
      </c>
      <c r="AA14" s="154">
        <v>0.59027777777777779</v>
      </c>
      <c r="AB14" s="154">
        <v>0.61111111111111105</v>
      </c>
      <c r="AC14" s="172" t="s">
        <v>128</v>
      </c>
      <c r="AD14" s="156"/>
      <c r="AE14" s="157">
        <v>10</v>
      </c>
    </row>
    <row r="15" spans="2:31" s="3" customFormat="1" ht="20.100000000000001" customHeight="1" x14ac:dyDescent="0.25">
      <c r="B15" s="158">
        <v>0.30902777777777801</v>
      </c>
      <c r="C15" s="25"/>
      <c r="D15" s="159">
        <v>0.32986111111111133</v>
      </c>
      <c r="E15" s="143"/>
      <c r="F15" s="160">
        <v>2</v>
      </c>
      <c r="G15" s="161">
        <v>0.30555555555555552</v>
      </c>
      <c r="H15" s="61" t="s">
        <v>3</v>
      </c>
      <c r="I15" s="161">
        <v>0.3263888888888889</v>
      </c>
      <c r="J15" s="142" t="s">
        <v>3</v>
      </c>
      <c r="K15" s="162">
        <v>1</v>
      </c>
      <c r="L15" s="163">
        <v>0.31944444444444448</v>
      </c>
      <c r="M15" s="164"/>
      <c r="N15" s="165">
        <v>0.34722222222222227</v>
      </c>
      <c r="O15" s="166"/>
      <c r="P15" s="160">
        <v>10</v>
      </c>
      <c r="Q15" s="165">
        <v>0.33333333333333331</v>
      </c>
      <c r="R15" s="164"/>
      <c r="S15" s="165">
        <v>0.35416666666666669</v>
      </c>
      <c r="T15" s="166"/>
      <c r="U15" s="162">
        <v>39</v>
      </c>
      <c r="V15" s="167">
        <v>0.3611111111111111</v>
      </c>
      <c r="W15" s="168" t="s">
        <v>110</v>
      </c>
      <c r="X15" s="169">
        <v>0.3888888888888889</v>
      </c>
      <c r="Y15" s="170" t="s">
        <v>110</v>
      </c>
      <c r="Z15" s="171">
        <v>44</v>
      </c>
      <c r="AA15" s="154"/>
      <c r="AB15" s="154"/>
      <c r="AC15" s="172"/>
      <c r="AD15" s="156"/>
      <c r="AE15" s="157"/>
    </row>
    <row r="16" spans="2:31" s="3" customFormat="1" ht="20.100000000000001" customHeight="1" x14ac:dyDescent="0.25">
      <c r="B16" s="158">
        <v>0.32291666666666702</v>
      </c>
      <c r="C16" s="25" t="s">
        <v>3</v>
      </c>
      <c r="D16" s="159">
        <v>0.34375000000000033</v>
      </c>
      <c r="E16" s="143" t="s">
        <v>3</v>
      </c>
      <c r="F16" s="160">
        <v>4</v>
      </c>
      <c r="G16" s="161">
        <v>0.31944444444444448</v>
      </c>
      <c r="H16" s="61"/>
      <c r="I16" s="161">
        <v>0.34027777777777773</v>
      </c>
      <c r="J16" s="142"/>
      <c r="K16" s="162">
        <v>14</v>
      </c>
      <c r="L16" s="163">
        <v>0.33333333333333298</v>
      </c>
      <c r="M16" s="164" t="s">
        <v>3</v>
      </c>
      <c r="N16" s="165">
        <v>0.36111111111111099</v>
      </c>
      <c r="O16" s="166" t="s">
        <v>3</v>
      </c>
      <c r="P16" s="160">
        <v>9</v>
      </c>
      <c r="Q16" s="165">
        <v>0.35416666666666669</v>
      </c>
      <c r="R16" s="164"/>
      <c r="S16" s="165">
        <v>0.375</v>
      </c>
      <c r="T16" s="166"/>
      <c r="U16" s="162">
        <v>32</v>
      </c>
      <c r="V16" s="167">
        <v>0.40277777777777773</v>
      </c>
      <c r="W16" s="168"/>
      <c r="X16" s="169">
        <v>0.43055555555555558</v>
      </c>
      <c r="Y16" s="170"/>
      <c r="Z16" s="171">
        <v>42</v>
      </c>
      <c r="AA16" s="154"/>
      <c r="AB16" s="154"/>
      <c r="AC16" s="172"/>
      <c r="AD16" s="156"/>
      <c r="AE16" s="157"/>
    </row>
    <row r="17" spans="2:31" s="3" customFormat="1" ht="20.100000000000001" customHeight="1" x14ac:dyDescent="0.25">
      <c r="B17" s="158">
        <v>0.33680555555555602</v>
      </c>
      <c r="C17" s="25"/>
      <c r="D17" s="159">
        <v>0.35763888888888934</v>
      </c>
      <c r="E17" s="143"/>
      <c r="F17" s="160">
        <v>5</v>
      </c>
      <c r="G17" s="161">
        <v>0.33333333333333298</v>
      </c>
      <c r="H17" s="61"/>
      <c r="I17" s="161">
        <v>0.35416666666666669</v>
      </c>
      <c r="J17" s="142"/>
      <c r="K17" s="162">
        <v>16</v>
      </c>
      <c r="L17" s="163">
        <v>0.35416666666666702</v>
      </c>
      <c r="M17" s="164"/>
      <c r="N17" s="165">
        <v>0.38194444444444497</v>
      </c>
      <c r="O17" s="166"/>
      <c r="P17" s="160">
        <v>8</v>
      </c>
      <c r="Q17" s="165">
        <v>0.375</v>
      </c>
      <c r="R17" s="164"/>
      <c r="S17" s="165">
        <v>0.39583333333333331</v>
      </c>
      <c r="T17" s="166"/>
      <c r="U17" s="162">
        <v>30</v>
      </c>
      <c r="V17" s="167">
        <v>0.45833333333333331</v>
      </c>
      <c r="W17" s="168" t="s">
        <v>110</v>
      </c>
      <c r="X17" s="169">
        <v>0.4861111111111111</v>
      </c>
      <c r="Y17" s="170" t="s">
        <v>110</v>
      </c>
      <c r="Z17" s="171">
        <v>40</v>
      </c>
      <c r="AA17" s="173"/>
      <c r="AB17" s="173"/>
      <c r="AC17" s="174"/>
      <c r="AD17" s="175"/>
      <c r="AE17" s="176"/>
    </row>
    <row r="18" spans="2:31" s="3" customFormat="1" ht="20.100000000000001" customHeight="1" x14ac:dyDescent="0.25">
      <c r="B18" s="158">
        <v>0.35069444444444497</v>
      </c>
      <c r="C18" s="25" t="s">
        <v>3</v>
      </c>
      <c r="D18" s="159">
        <v>0.37152777777777829</v>
      </c>
      <c r="E18" s="143" t="s">
        <v>3</v>
      </c>
      <c r="F18" s="160">
        <v>20</v>
      </c>
      <c r="G18" s="161">
        <v>0.34722222222222227</v>
      </c>
      <c r="H18" s="61" t="s">
        <v>3</v>
      </c>
      <c r="I18" s="161">
        <v>0.36805555555555558</v>
      </c>
      <c r="J18" s="142" t="s">
        <v>3</v>
      </c>
      <c r="K18" s="162">
        <v>11</v>
      </c>
      <c r="L18" s="163">
        <v>0.375</v>
      </c>
      <c r="M18" s="164" t="s">
        <v>3</v>
      </c>
      <c r="N18" s="165">
        <v>0.40277777777777801</v>
      </c>
      <c r="O18" s="166" t="s">
        <v>3</v>
      </c>
      <c r="P18" s="160">
        <v>2</v>
      </c>
      <c r="Q18" s="165">
        <v>0.39583333333333331</v>
      </c>
      <c r="R18" s="164" t="s">
        <v>111</v>
      </c>
      <c r="S18" s="165">
        <v>0.41666666666666669</v>
      </c>
      <c r="T18" s="166" t="s">
        <v>111</v>
      </c>
      <c r="U18" s="162">
        <v>43</v>
      </c>
      <c r="V18" s="167">
        <v>0.5</v>
      </c>
      <c r="W18" s="168"/>
      <c r="X18" s="169">
        <v>0.52777777777777779</v>
      </c>
      <c r="Y18" s="170"/>
      <c r="Z18" s="171">
        <v>27</v>
      </c>
      <c r="AA18" s="173"/>
      <c r="AB18" s="173"/>
      <c r="AC18" s="172"/>
      <c r="AD18" s="175"/>
      <c r="AE18" s="176"/>
    </row>
    <row r="19" spans="2:31" s="3" customFormat="1" ht="20.100000000000001" customHeight="1" x14ac:dyDescent="0.25">
      <c r="B19" s="158">
        <v>0.36458333333333298</v>
      </c>
      <c r="C19" s="25"/>
      <c r="D19" s="159">
        <v>0.3854166666666663</v>
      </c>
      <c r="E19" s="143"/>
      <c r="F19" s="160">
        <v>1</v>
      </c>
      <c r="G19" s="161">
        <v>0.3611111111111111</v>
      </c>
      <c r="H19" s="61"/>
      <c r="I19" s="161">
        <v>0.38194444444444442</v>
      </c>
      <c r="J19" s="142"/>
      <c r="K19" s="162">
        <v>17</v>
      </c>
      <c r="L19" s="163">
        <v>0.39583333333333298</v>
      </c>
      <c r="M19" s="164"/>
      <c r="N19" s="165">
        <v>0.42361111111111099</v>
      </c>
      <c r="O19" s="166"/>
      <c r="P19" s="160">
        <v>14</v>
      </c>
      <c r="Q19" s="165">
        <v>0.4201388888888889</v>
      </c>
      <c r="R19" s="164"/>
      <c r="S19" s="165">
        <v>0.44097222222222227</v>
      </c>
      <c r="T19" s="166"/>
      <c r="U19" s="162">
        <v>34</v>
      </c>
      <c r="V19" s="167">
        <v>0.54166666666666663</v>
      </c>
      <c r="W19" s="168" t="s">
        <v>110</v>
      </c>
      <c r="X19" s="169">
        <v>0.56944444444444442</v>
      </c>
      <c r="Y19" s="170" t="s">
        <v>110</v>
      </c>
      <c r="Z19" s="171">
        <v>32</v>
      </c>
      <c r="AA19" s="173"/>
      <c r="AB19" s="173"/>
      <c r="AC19" s="174"/>
      <c r="AD19" s="175"/>
      <c r="AE19" s="176"/>
    </row>
    <row r="20" spans="2:31" s="3" customFormat="1" ht="20.100000000000001" customHeight="1" x14ac:dyDescent="0.25">
      <c r="B20" s="158">
        <v>0.37847222222222199</v>
      </c>
      <c r="C20" s="25" t="s">
        <v>3</v>
      </c>
      <c r="D20" s="159">
        <v>0.3993055555555553</v>
      </c>
      <c r="E20" s="143" t="s">
        <v>3</v>
      </c>
      <c r="F20" s="160">
        <v>15</v>
      </c>
      <c r="G20" s="161">
        <v>0.375</v>
      </c>
      <c r="H20" s="61"/>
      <c r="I20" s="161">
        <v>0.39583333333333331</v>
      </c>
      <c r="J20" s="142"/>
      <c r="K20" s="162">
        <v>4</v>
      </c>
      <c r="L20" s="163">
        <v>0.41666666666666702</v>
      </c>
      <c r="M20" s="164" t="s">
        <v>3</v>
      </c>
      <c r="N20" s="165">
        <v>0.44444444444444497</v>
      </c>
      <c r="O20" s="166" t="s">
        <v>3</v>
      </c>
      <c r="P20" s="160">
        <v>1</v>
      </c>
      <c r="Q20" s="165">
        <v>0.45833333333333331</v>
      </c>
      <c r="R20" s="164"/>
      <c r="S20" s="165">
        <v>0.47916666666666669</v>
      </c>
      <c r="T20" s="166"/>
      <c r="U20" s="162">
        <v>44</v>
      </c>
      <c r="V20" s="167">
        <v>0.58333333333333337</v>
      </c>
      <c r="W20" s="168"/>
      <c r="X20" s="169">
        <v>0.61111111111111105</v>
      </c>
      <c r="Y20" s="170"/>
      <c r="Z20" s="171">
        <v>39</v>
      </c>
      <c r="AA20" s="173"/>
      <c r="AB20" s="173"/>
      <c r="AC20" s="174"/>
      <c r="AD20" s="175"/>
      <c r="AE20" s="176"/>
    </row>
    <row r="21" spans="2:31" s="3" customFormat="1" ht="20.100000000000001" customHeight="1" x14ac:dyDescent="0.25">
      <c r="B21" s="158">
        <v>0.39236111111111099</v>
      </c>
      <c r="C21" s="25"/>
      <c r="D21" s="159">
        <v>0.41319444444444431</v>
      </c>
      <c r="E21" s="143"/>
      <c r="F21" s="160">
        <v>16</v>
      </c>
      <c r="G21" s="161">
        <v>0.3888888888888889</v>
      </c>
      <c r="H21" s="61" t="s">
        <v>3</v>
      </c>
      <c r="I21" s="161">
        <v>0.40972222222222227</v>
      </c>
      <c r="J21" s="142" t="s">
        <v>3</v>
      </c>
      <c r="K21" s="162">
        <v>5</v>
      </c>
      <c r="L21" s="163">
        <v>0.4375</v>
      </c>
      <c r="M21" s="164"/>
      <c r="N21" s="165">
        <v>0.46527777777777801</v>
      </c>
      <c r="O21" s="166"/>
      <c r="P21" s="160">
        <v>10</v>
      </c>
      <c r="Q21" s="165">
        <v>0.5</v>
      </c>
      <c r="R21" s="164"/>
      <c r="S21" s="165">
        <v>0.52083333333333337</v>
      </c>
      <c r="T21" s="166"/>
      <c r="U21" s="162">
        <v>29</v>
      </c>
      <c r="V21" s="167">
        <v>0.65625</v>
      </c>
      <c r="W21" s="168" t="s">
        <v>110</v>
      </c>
      <c r="X21" s="169">
        <v>0.68402777777777779</v>
      </c>
      <c r="Y21" s="170" t="s">
        <v>110</v>
      </c>
      <c r="Z21" s="171">
        <v>46</v>
      </c>
      <c r="AA21" s="173"/>
      <c r="AB21" s="173"/>
      <c r="AC21" s="174"/>
      <c r="AD21" s="175"/>
      <c r="AE21" s="176"/>
    </row>
    <row r="22" spans="2:31" s="3" customFormat="1" ht="20.100000000000001" customHeight="1" thickBot="1" x14ac:dyDescent="0.3">
      <c r="B22" s="158">
        <v>0.40625</v>
      </c>
      <c r="C22" s="25" t="s">
        <v>3</v>
      </c>
      <c r="D22" s="159">
        <v>0.42708333333333331</v>
      </c>
      <c r="E22" s="143" t="s">
        <v>3</v>
      </c>
      <c r="F22" s="160">
        <v>20</v>
      </c>
      <c r="G22" s="161">
        <v>0.40277777777777773</v>
      </c>
      <c r="H22" s="61"/>
      <c r="I22" s="161">
        <v>0.4236111111111111</v>
      </c>
      <c r="J22" s="142"/>
      <c r="K22" s="162">
        <v>11</v>
      </c>
      <c r="L22" s="163">
        <v>0.45833333333333298</v>
      </c>
      <c r="M22" s="164" t="s">
        <v>3</v>
      </c>
      <c r="N22" s="165">
        <v>0.48611111111111099</v>
      </c>
      <c r="O22" s="166" t="s">
        <v>3</v>
      </c>
      <c r="P22" s="160">
        <v>32</v>
      </c>
      <c r="Q22" s="165">
        <v>0.54166666666666663</v>
      </c>
      <c r="R22" s="164" t="s">
        <v>111</v>
      </c>
      <c r="S22" s="165">
        <v>0.5625</v>
      </c>
      <c r="T22" s="166" t="s">
        <v>111</v>
      </c>
      <c r="U22" s="162">
        <v>30</v>
      </c>
      <c r="V22" s="167">
        <v>0.69097222222222221</v>
      </c>
      <c r="W22" s="168"/>
      <c r="X22" s="169">
        <v>0.71875</v>
      </c>
      <c r="Y22" s="170"/>
      <c r="Z22" s="171">
        <v>37</v>
      </c>
      <c r="AA22" s="177"/>
      <c r="AB22" s="177"/>
      <c r="AC22" s="178"/>
      <c r="AD22" s="179"/>
      <c r="AE22" s="180"/>
    </row>
    <row r="23" spans="2:31" s="3" customFormat="1" ht="20.100000000000001" customHeight="1" thickTop="1" x14ac:dyDescent="0.25">
      <c r="B23" s="158">
        <v>0.42013888888888901</v>
      </c>
      <c r="C23" s="25"/>
      <c r="D23" s="159">
        <v>0.44097222222222232</v>
      </c>
      <c r="E23" s="143"/>
      <c r="F23" s="160">
        <v>9</v>
      </c>
      <c r="G23" s="161">
        <v>0.41666666666666669</v>
      </c>
      <c r="H23" s="61"/>
      <c r="I23" s="161">
        <v>0.4375</v>
      </c>
      <c r="J23" s="142"/>
      <c r="K23" s="162">
        <v>17</v>
      </c>
      <c r="L23" s="163">
        <v>0.47916666666666602</v>
      </c>
      <c r="M23" s="164"/>
      <c r="N23" s="165">
        <v>0.50694444444444497</v>
      </c>
      <c r="O23" s="166"/>
      <c r="P23" s="160">
        <v>16</v>
      </c>
      <c r="Q23" s="165">
        <v>0.58333333333333337</v>
      </c>
      <c r="R23" s="164"/>
      <c r="S23" s="165">
        <v>0.60416666666666663</v>
      </c>
      <c r="T23" s="166"/>
      <c r="U23" s="162">
        <v>43</v>
      </c>
      <c r="V23" s="167">
        <v>0.71180555555555547</v>
      </c>
      <c r="W23" s="168" t="s">
        <v>110</v>
      </c>
      <c r="X23" s="169">
        <v>0.73958333333333337</v>
      </c>
      <c r="Y23" s="170" t="s">
        <v>110</v>
      </c>
      <c r="Z23" s="171">
        <v>34</v>
      </c>
      <c r="AA23" s="148"/>
      <c r="AB23" s="148"/>
      <c r="AC23" s="148"/>
      <c r="AD23" s="148"/>
      <c r="AE23" s="148"/>
    </row>
    <row r="24" spans="2:31" s="3" customFormat="1" ht="20.100000000000001" customHeight="1" x14ac:dyDescent="0.25">
      <c r="B24" s="158">
        <v>0.43402777777777801</v>
      </c>
      <c r="C24" s="25" t="s">
        <v>3</v>
      </c>
      <c r="D24" s="159">
        <v>0.45486111111111133</v>
      </c>
      <c r="E24" s="143" t="s">
        <v>3</v>
      </c>
      <c r="F24" s="160">
        <v>15</v>
      </c>
      <c r="G24" s="161">
        <v>0.43055555555555558</v>
      </c>
      <c r="H24" s="61" t="s">
        <v>3</v>
      </c>
      <c r="I24" s="161">
        <v>0.4513888888888889</v>
      </c>
      <c r="J24" s="142" t="s">
        <v>3</v>
      </c>
      <c r="K24" s="162">
        <v>8</v>
      </c>
      <c r="L24" s="163">
        <v>0.5</v>
      </c>
      <c r="M24" s="164" t="s">
        <v>3</v>
      </c>
      <c r="N24" s="165">
        <v>0.52777777777777801</v>
      </c>
      <c r="O24" s="166" t="s">
        <v>3</v>
      </c>
      <c r="P24" s="160">
        <v>20</v>
      </c>
      <c r="Q24" s="165">
        <v>0.625</v>
      </c>
      <c r="R24" s="164"/>
      <c r="S24" s="165">
        <v>0.64583333333333337</v>
      </c>
      <c r="T24" s="166"/>
      <c r="U24" s="162">
        <v>34</v>
      </c>
      <c r="V24" s="167">
        <v>0.73611111111111116</v>
      </c>
      <c r="W24" s="168"/>
      <c r="X24" s="169">
        <v>0.76041666666666663</v>
      </c>
      <c r="Y24" s="170"/>
      <c r="Z24" s="171">
        <v>42</v>
      </c>
      <c r="AA24" s="148"/>
      <c r="AB24" s="148"/>
      <c r="AC24" s="148"/>
      <c r="AD24" s="148"/>
      <c r="AE24" s="148"/>
    </row>
    <row r="25" spans="2:31" s="3" customFormat="1" ht="20.100000000000001" customHeight="1" x14ac:dyDescent="0.25">
      <c r="B25" s="158">
        <v>0.44791666666666702</v>
      </c>
      <c r="C25" s="25"/>
      <c r="D25" s="159">
        <v>0.46875000000000033</v>
      </c>
      <c r="E25" s="143"/>
      <c r="F25" s="160">
        <v>46</v>
      </c>
      <c r="G25" s="161">
        <v>0.44444444444444442</v>
      </c>
      <c r="H25" s="61"/>
      <c r="I25" s="161">
        <v>0.46527777777777773</v>
      </c>
      <c r="J25" s="142"/>
      <c r="K25" s="162">
        <v>37</v>
      </c>
      <c r="L25" s="163">
        <v>0.52083333333333304</v>
      </c>
      <c r="M25" s="164"/>
      <c r="N25" s="165">
        <v>0.54861111111111105</v>
      </c>
      <c r="O25" s="166"/>
      <c r="P25" s="160">
        <v>8</v>
      </c>
      <c r="Q25" s="165">
        <v>0.66666666666666663</v>
      </c>
      <c r="R25" s="164"/>
      <c r="S25" s="165">
        <v>0.6875</v>
      </c>
      <c r="T25" s="166"/>
      <c r="U25" s="162">
        <v>44</v>
      </c>
      <c r="V25" s="167">
        <v>0.75</v>
      </c>
      <c r="W25" s="168" t="s">
        <v>110</v>
      </c>
      <c r="X25" s="169">
        <v>0.77777777777777779</v>
      </c>
      <c r="Y25" s="170" t="s">
        <v>110</v>
      </c>
      <c r="Z25" s="171">
        <v>26</v>
      </c>
      <c r="AA25" s="148"/>
      <c r="AB25" s="181"/>
      <c r="AC25" s="148"/>
      <c r="AD25" s="148"/>
      <c r="AE25" s="148"/>
    </row>
    <row r="26" spans="2:31" s="3" customFormat="1" ht="20.100000000000001" customHeight="1" x14ac:dyDescent="0.25">
      <c r="B26" s="158">
        <v>0.46180555555555503</v>
      </c>
      <c r="C26" s="25" t="s">
        <v>3</v>
      </c>
      <c r="D26" s="159">
        <v>0.48263888888888834</v>
      </c>
      <c r="E26" s="143" t="s">
        <v>3</v>
      </c>
      <c r="F26" s="160">
        <v>24</v>
      </c>
      <c r="G26" s="161">
        <v>0.45833333333333331</v>
      </c>
      <c r="H26" s="61"/>
      <c r="I26" s="161">
        <v>0.47916666666666669</v>
      </c>
      <c r="J26" s="142"/>
      <c r="K26" s="162">
        <v>26</v>
      </c>
      <c r="L26" s="163">
        <v>0.54166666666666596</v>
      </c>
      <c r="M26" s="164" t="s">
        <v>3</v>
      </c>
      <c r="N26" s="165">
        <v>0.56944444444444497</v>
      </c>
      <c r="O26" s="166" t="s">
        <v>3</v>
      </c>
      <c r="P26" s="160">
        <v>4</v>
      </c>
      <c r="Q26" s="165">
        <v>0.70833333333333337</v>
      </c>
      <c r="R26" s="164" t="s">
        <v>111</v>
      </c>
      <c r="S26" s="165">
        <v>0.72916666666666663</v>
      </c>
      <c r="T26" s="166" t="s">
        <v>111</v>
      </c>
      <c r="U26" s="162">
        <v>32</v>
      </c>
      <c r="V26" s="167">
        <v>0.77083333333333337</v>
      </c>
      <c r="W26" s="168"/>
      <c r="X26" s="169">
        <v>0.79861111111111116</v>
      </c>
      <c r="Y26" s="170"/>
      <c r="Z26" s="171">
        <v>37</v>
      </c>
      <c r="AA26" s="148"/>
      <c r="AB26" s="148"/>
      <c r="AC26" s="148"/>
      <c r="AD26" s="148"/>
      <c r="AE26" s="148"/>
    </row>
    <row r="27" spans="2:31" s="3" customFormat="1" ht="20.100000000000001" customHeight="1" x14ac:dyDescent="0.25">
      <c r="B27" s="158">
        <v>0.47569444444444398</v>
      </c>
      <c r="C27" s="25"/>
      <c r="D27" s="159">
        <v>0.49652777777777729</v>
      </c>
      <c r="E27" s="143"/>
      <c r="F27" s="160">
        <v>5</v>
      </c>
      <c r="G27" s="161">
        <v>0.47222222222222227</v>
      </c>
      <c r="H27" s="61" t="s">
        <v>3</v>
      </c>
      <c r="I27" s="161">
        <v>0.49305555555555558</v>
      </c>
      <c r="J27" s="142" t="s">
        <v>3</v>
      </c>
      <c r="K27" s="162">
        <v>2</v>
      </c>
      <c r="L27" s="163">
        <v>0.5625</v>
      </c>
      <c r="M27" s="164"/>
      <c r="N27" s="165">
        <v>0.59027777777777801</v>
      </c>
      <c r="O27" s="166"/>
      <c r="P27" s="160">
        <v>11</v>
      </c>
      <c r="Q27" s="165">
        <v>0.72916666666666663</v>
      </c>
      <c r="R27" s="164"/>
      <c r="S27" s="165">
        <v>0.75</v>
      </c>
      <c r="T27" s="166"/>
      <c r="U27" s="162">
        <v>44</v>
      </c>
      <c r="V27" s="167">
        <v>0.80208333333333337</v>
      </c>
      <c r="W27" s="168" t="s">
        <v>110</v>
      </c>
      <c r="X27" s="169">
        <v>0.82986111111111116</v>
      </c>
      <c r="Y27" s="170" t="s">
        <v>110</v>
      </c>
      <c r="Z27" s="171">
        <v>24</v>
      </c>
      <c r="AA27" s="148"/>
      <c r="AB27" s="148"/>
      <c r="AC27" s="148"/>
      <c r="AD27" s="148"/>
      <c r="AE27" s="148"/>
    </row>
    <row r="28" spans="2:31" s="3" customFormat="1" ht="20.100000000000001" customHeight="1" x14ac:dyDescent="0.25">
      <c r="B28" s="158">
        <v>0.48958333333333298</v>
      </c>
      <c r="C28" s="25" t="s">
        <v>3</v>
      </c>
      <c r="D28" s="159">
        <v>0.5104166666666663</v>
      </c>
      <c r="E28" s="143" t="s">
        <v>3</v>
      </c>
      <c r="F28" s="160">
        <v>33</v>
      </c>
      <c r="G28" s="161">
        <v>0.4861111111111111</v>
      </c>
      <c r="H28" s="61"/>
      <c r="I28" s="161">
        <v>0.50694444444444442</v>
      </c>
      <c r="J28" s="142"/>
      <c r="K28" s="162">
        <v>4</v>
      </c>
      <c r="L28" s="163">
        <v>0.58333333333333304</v>
      </c>
      <c r="M28" s="164" t="s">
        <v>3</v>
      </c>
      <c r="N28" s="165">
        <v>0.61111111111111205</v>
      </c>
      <c r="O28" s="166" t="s">
        <v>3</v>
      </c>
      <c r="P28" s="160">
        <v>21</v>
      </c>
      <c r="Q28" s="165">
        <v>0.75</v>
      </c>
      <c r="R28" s="164"/>
      <c r="S28" s="165">
        <v>0.77083333333333337</v>
      </c>
      <c r="T28" s="166"/>
      <c r="U28" s="162">
        <v>46</v>
      </c>
      <c r="V28" s="167">
        <v>0.83333333333333337</v>
      </c>
      <c r="W28" s="168"/>
      <c r="X28" s="169">
        <v>0.86111111111111116</v>
      </c>
      <c r="Y28" s="170"/>
      <c r="Z28" s="171">
        <v>39</v>
      </c>
      <c r="AA28" s="148"/>
      <c r="AB28" s="148"/>
      <c r="AC28" s="1876"/>
      <c r="AD28" s="1876"/>
      <c r="AE28" s="148"/>
    </row>
    <row r="29" spans="2:31" s="3" customFormat="1" ht="20.100000000000001" customHeight="1" x14ac:dyDescent="0.25">
      <c r="B29" s="158">
        <v>0.50347222222222199</v>
      </c>
      <c r="C29" s="25"/>
      <c r="D29" s="159">
        <v>0.52430555555555536</v>
      </c>
      <c r="E29" s="143"/>
      <c r="F29" s="160">
        <v>17</v>
      </c>
      <c r="G29" s="161">
        <v>0.5</v>
      </c>
      <c r="H29" s="61"/>
      <c r="I29" s="161">
        <v>0.52083333333333337</v>
      </c>
      <c r="J29" s="142"/>
      <c r="K29" s="162">
        <v>14</v>
      </c>
      <c r="L29" s="163">
        <v>0.60416666666666596</v>
      </c>
      <c r="M29" s="164"/>
      <c r="N29" s="165">
        <v>0.63194444444444497</v>
      </c>
      <c r="O29" s="166"/>
      <c r="P29" s="160">
        <v>15</v>
      </c>
      <c r="Q29" s="165">
        <v>0.76736111111111116</v>
      </c>
      <c r="R29" s="164"/>
      <c r="S29" s="165">
        <v>0.78819444444444453</v>
      </c>
      <c r="T29" s="166"/>
      <c r="U29" s="162">
        <v>32</v>
      </c>
      <c r="V29" s="167">
        <v>0.875</v>
      </c>
      <c r="W29" s="168" t="s">
        <v>110</v>
      </c>
      <c r="X29" s="169">
        <v>0.89930555555555547</v>
      </c>
      <c r="Y29" s="170" t="s">
        <v>110</v>
      </c>
      <c r="Z29" s="171">
        <v>30</v>
      </c>
      <c r="AA29" s="148"/>
      <c r="AB29" s="148"/>
      <c r="AC29" s="1876"/>
      <c r="AD29" s="1876"/>
      <c r="AE29" s="148"/>
    </row>
    <row r="30" spans="2:31" s="3" customFormat="1" ht="20.100000000000001" customHeight="1" x14ac:dyDescent="0.25">
      <c r="B30" s="158">
        <v>0.51736111111111105</v>
      </c>
      <c r="C30" s="25" t="s">
        <v>3</v>
      </c>
      <c r="D30" s="159">
        <v>0.53819444444444442</v>
      </c>
      <c r="E30" s="143" t="s">
        <v>3</v>
      </c>
      <c r="F30" s="160">
        <v>10</v>
      </c>
      <c r="G30" s="161">
        <v>0.51388888888888895</v>
      </c>
      <c r="H30" s="61" t="s">
        <v>3</v>
      </c>
      <c r="I30" s="161">
        <v>0.53472222222222221</v>
      </c>
      <c r="J30" s="142" t="s">
        <v>3</v>
      </c>
      <c r="K30" s="162">
        <v>34</v>
      </c>
      <c r="L30" s="163">
        <v>0.625</v>
      </c>
      <c r="M30" s="164" t="s">
        <v>3</v>
      </c>
      <c r="N30" s="165">
        <v>0.65277777777777801</v>
      </c>
      <c r="O30" s="166" t="s">
        <v>3</v>
      </c>
      <c r="P30" s="160">
        <v>5</v>
      </c>
      <c r="Q30" s="165">
        <v>0.78819444444444453</v>
      </c>
      <c r="R30" s="164" t="s">
        <v>111</v>
      </c>
      <c r="S30" s="165">
        <v>0.80902777777777779</v>
      </c>
      <c r="T30" s="166" t="s">
        <v>111</v>
      </c>
      <c r="U30" s="162">
        <v>43</v>
      </c>
      <c r="V30" s="167">
        <v>0.9375</v>
      </c>
      <c r="W30" s="168"/>
      <c r="X30" s="169">
        <v>0.95833333333333337</v>
      </c>
      <c r="Y30" s="170"/>
      <c r="Z30" s="171">
        <v>45</v>
      </c>
      <c r="AA30" s="148"/>
      <c r="AB30" s="148"/>
      <c r="AC30" s="148"/>
      <c r="AD30" s="148"/>
      <c r="AE30" s="148"/>
    </row>
    <row r="31" spans="2:31" s="3" customFormat="1" ht="20.100000000000001" customHeight="1" x14ac:dyDescent="0.25">
      <c r="B31" s="158">
        <v>0.53125</v>
      </c>
      <c r="C31" s="25"/>
      <c r="D31" s="159">
        <v>0.55208333333333337</v>
      </c>
      <c r="E31" s="143"/>
      <c r="F31" s="160">
        <v>2</v>
      </c>
      <c r="G31" s="161">
        <v>0.52777777777777801</v>
      </c>
      <c r="H31" s="61"/>
      <c r="I31" s="161">
        <v>0.54861111111111127</v>
      </c>
      <c r="J31" s="142"/>
      <c r="K31" s="162">
        <v>15</v>
      </c>
      <c r="L31" s="163">
        <v>0.64583333333333304</v>
      </c>
      <c r="M31" s="164"/>
      <c r="N31" s="165">
        <v>0.67361111111111205</v>
      </c>
      <c r="O31" s="166"/>
      <c r="P31" s="160">
        <v>10</v>
      </c>
      <c r="Q31" s="165">
        <v>0.8125</v>
      </c>
      <c r="R31" s="164"/>
      <c r="S31" s="165">
        <v>0.83333333333333337</v>
      </c>
      <c r="T31" s="166"/>
      <c r="U31" s="162">
        <v>42</v>
      </c>
      <c r="V31" s="167">
        <v>0.97916666666666663</v>
      </c>
      <c r="W31" s="168" t="s">
        <v>110</v>
      </c>
      <c r="X31" s="169">
        <v>0</v>
      </c>
      <c r="Y31" s="170" t="s">
        <v>110</v>
      </c>
      <c r="Z31" s="171">
        <v>37</v>
      </c>
      <c r="AA31" s="148"/>
      <c r="AB31" s="148"/>
      <c r="AC31" s="148"/>
      <c r="AD31" s="148"/>
      <c r="AE31" s="148"/>
    </row>
    <row r="32" spans="2:31" s="3" customFormat="1" ht="20.100000000000001" customHeight="1" x14ac:dyDescent="0.25">
      <c r="B32" s="158">
        <v>0.54513888888888895</v>
      </c>
      <c r="C32" s="25" t="s">
        <v>3</v>
      </c>
      <c r="D32" s="159">
        <v>0.56597222222222232</v>
      </c>
      <c r="E32" s="143" t="s">
        <v>3</v>
      </c>
      <c r="F32" s="160">
        <v>5</v>
      </c>
      <c r="G32" s="161">
        <v>0.54166666666666696</v>
      </c>
      <c r="H32" s="61"/>
      <c r="I32" s="161">
        <v>0.56250000000000022</v>
      </c>
      <c r="J32" s="142"/>
      <c r="K32" s="162">
        <v>46</v>
      </c>
      <c r="L32" s="163">
        <v>0.66666666666666596</v>
      </c>
      <c r="M32" s="164" t="s">
        <v>3</v>
      </c>
      <c r="N32" s="165">
        <v>0.69444444444444497</v>
      </c>
      <c r="O32" s="166" t="s">
        <v>3</v>
      </c>
      <c r="P32" s="160">
        <v>30</v>
      </c>
      <c r="Q32" s="165">
        <v>0.83333333333333337</v>
      </c>
      <c r="R32" s="164"/>
      <c r="S32" s="165">
        <v>0.85416666666666663</v>
      </c>
      <c r="T32" s="166"/>
      <c r="U32" s="162">
        <v>45</v>
      </c>
      <c r="V32" s="167"/>
      <c r="W32" s="182"/>
      <c r="X32" s="169"/>
      <c r="Y32" s="170"/>
      <c r="Z32" s="183"/>
      <c r="AA32" s="148"/>
      <c r="AB32" s="148"/>
      <c r="AC32" s="148"/>
      <c r="AD32" s="148"/>
      <c r="AE32" s="148"/>
    </row>
    <row r="33" spans="2:31" s="3" customFormat="1" ht="20.100000000000001" customHeight="1" x14ac:dyDescent="0.25">
      <c r="B33" s="158">
        <v>0.55902777777777801</v>
      </c>
      <c r="C33" s="25"/>
      <c r="D33" s="159">
        <v>0.57986111111111138</v>
      </c>
      <c r="E33" s="143"/>
      <c r="F33" s="160">
        <v>16</v>
      </c>
      <c r="G33" s="161">
        <v>0.55555555555555602</v>
      </c>
      <c r="H33" s="61" t="s">
        <v>3</v>
      </c>
      <c r="I33" s="161">
        <v>0.57638888888888928</v>
      </c>
      <c r="J33" s="142" t="s">
        <v>3</v>
      </c>
      <c r="K33" s="162">
        <v>14</v>
      </c>
      <c r="L33" s="163">
        <v>0.6875</v>
      </c>
      <c r="M33" s="164"/>
      <c r="N33" s="165">
        <v>0.71527777777777801</v>
      </c>
      <c r="O33" s="166"/>
      <c r="P33" s="160">
        <v>2</v>
      </c>
      <c r="Q33" s="165">
        <v>0.875</v>
      </c>
      <c r="R33" s="164"/>
      <c r="S33" s="165">
        <v>0.89583333333333337</v>
      </c>
      <c r="T33" s="166"/>
      <c r="U33" s="162">
        <v>26</v>
      </c>
      <c r="V33" s="1817">
        <f ca="1">+COUNTA(V11:V33)</f>
        <v>22</v>
      </c>
      <c r="W33" s="1817"/>
      <c r="X33" s="1854" t="s">
        <v>90</v>
      </c>
      <c r="Y33" s="1854"/>
      <c r="Z33" s="1877"/>
      <c r="AA33" s="148"/>
      <c r="AB33" s="148"/>
      <c r="AC33" s="148"/>
      <c r="AD33" s="148"/>
      <c r="AE33" s="148"/>
    </row>
    <row r="34" spans="2:31" s="3" customFormat="1" ht="20.100000000000001" customHeight="1" x14ac:dyDescent="0.25">
      <c r="B34" s="158">
        <v>0.56597222222222221</v>
      </c>
      <c r="C34" s="25"/>
      <c r="D34" s="159">
        <v>0.58680555555555558</v>
      </c>
      <c r="E34" s="143"/>
      <c r="F34" s="160">
        <v>40</v>
      </c>
      <c r="G34" s="161">
        <v>0.56944444444444497</v>
      </c>
      <c r="H34" s="61"/>
      <c r="I34" s="161">
        <v>0.59027777777777823</v>
      </c>
      <c r="J34" s="142"/>
      <c r="K34" s="162">
        <v>17</v>
      </c>
      <c r="L34" s="163">
        <v>0.70833333333333304</v>
      </c>
      <c r="M34" s="164" t="s">
        <v>3</v>
      </c>
      <c r="N34" s="165">
        <v>0.73611111111111205</v>
      </c>
      <c r="O34" s="166" t="s">
        <v>3</v>
      </c>
      <c r="P34" s="160">
        <v>20</v>
      </c>
      <c r="Q34" s="165">
        <v>0.9375</v>
      </c>
      <c r="R34" s="164" t="s">
        <v>111</v>
      </c>
      <c r="S34" s="165">
        <v>0.95833333333333337</v>
      </c>
      <c r="T34" s="166" t="s">
        <v>111</v>
      </c>
      <c r="U34" s="162">
        <v>30</v>
      </c>
      <c r="V34" s="1864" t="s">
        <v>129</v>
      </c>
      <c r="W34" s="1846"/>
      <c r="X34" s="1846"/>
      <c r="Y34" s="1846"/>
      <c r="Z34" s="1867"/>
      <c r="AA34" s="148"/>
      <c r="AB34" s="148"/>
      <c r="AC34" s="148"/>
      <c r="AD34" s="148"/>
      <c r="AE34" s="148"/>
    </row>
    <row r="35" spans="2:31" s="3" customFormat="1" ht="20.100000000000001" customHeight="1" x14ac:dyDescent="0.25">
      <c r="B35" s="158">
        <v>0.57291666666666696</v>
      </c>
      <c r="C35" s="25" t="s">
        <v>3</v>
      </c>
      <c r="D35" s="159">
        <v>0.59375000000000033</v>
      </c>
      <c r="E35" s="143" t="s">
        <v>3</v>
      </c>
      <c r="F35" s="160">
        <v>9</v>
      </c>
      <c r="G35" s="161">
        <v>0.58333333333333404</v>
      </c>
      <c r="H35" s="61"/>
      <c r="I35" s="161">
        <v>0.6041666666666673</v>
      </c>
      <c r="J35" s="142"/>
      <c r="K35" s="162">
        <v>20</v>
      </c>
      <c r="L35" s="163">
        <v>0.72916666666666596</v>
      </c>
      <c r="M35" s="164"/>
      <c r="N35" s="165">
        <v>0.75694444444444497</v>
      </c>
      <c r="O35" s="166"/>
      <c r="P35" s="160">
        <v>11</v>
      </c>
      <c r="Q35" s="165">
        <v>0</v>
      </c>
      <c r="R35" s="164"/>
      <c r="S35" s="165">
        <v>1.0173611111111112</v>
      </c>
      <c r="T35" s="166"/>
      <c r="U35" s="162">
        <v>30</v>
      </c>
      <c r="V35" s="1865"/>
      <c r="W35" s="1848"/>
      <c r="X35" s="1848"/>
      <c r="Y35" s="1848"/>
      <c r="Z35" s="1868"/>
      <c r="AA35" s="148"/>
      <c r="AB35" s="148"/>
      <c r="AC35" s="148"/>
      <c r="AD35" s="148"/>
      <c r="AE35" s="148"/>
    </row>
    <row r="36" spans="2:31" s="3" customFormat="1" ht="20.100000000000001" customHeight="1" x14ac:dyDescent="0.25">
      <c r="B36" s="158">
        <v>0.58680555555555503</v>
      </c>
      <c r="C36" s="25"/>
      <c r="D36" s="159">
        <v>0.6076388888888884</v>
      </c>
      <c r="E36" s="143"/>
      <c r="F36" s="160">
        <v>1</v>
      </c>
      <c r="G36" s="161">
        <v>0.59722222222222299</v>
      </c>
      <c r="H36" s="61" t="s">
        <v>3</v>
      </c>
      <c r="I36" s="161">
        <v>0.61805555555555625</v>
      </c>
      <c r="J36" s="142" t="s">
        <v>3</v>
      </c>
      <c r="K36" s="162">
        <v>8</v>
      </c>
      <c r="L36" s="163">
        <v>0.75</v>
      </c>
      <c r="M36" s="164" t="s">
        <v>3</v>
      </c>
      <c r="N36" s="165">
        <v>0.77777777777777901</v>
      </c>
      <c r="O36" s="166" t="s">
        <v>3</v>
      </c>
      <c r="P36" s="160">
        <v>16</v>
      </c>
      <c r="Q36" s="1853">
        <f ca="1">+COUNTA(Q11:Q36)</f>
        <v>26</v>
      </c>
      <c r="R36" s="1817"/>
      <c r="S36" s="1854" t="s">
        <v>90</v>
      </c>
      <c r="T36" s="1854"/>
      <c r="U36" s="1855"/>
      <c r="V36" s="1865"/>
      <c r="W36" s="1848"/>
      <c r="X36" s="1848"/>
      <c r="Y36" s="1848"/>
      <c r="Z36" s="1868"/>
      <c r="AA36" s="148"/>
      <c r="AB36" s="148"/>
      <c r="AC36" s="148"/>
      <c r="AD36" s="148"/>
      <c r="AE36" s="148"/>
    </row>
    <row r="37" spans="2:31" s="3" customFormat="1" ht="20.100000000000001" customHeight="1" x14ac:dyDescent="0.25">
      <c r="B37" s="158">
        <v>0.60069444444444398</v>
      </c>
      <c r="C37" s="25" t="s">
        <v>3</v>
      </c>
      <c r="D37" s="159">
        <v>0.62152777777777735</v>
      </c>
      <c r="E37" s="143" t="s">
        <v>3</v>
      </c>
      <c r="F37" s="160">
        <v>46</v>
      </c>
      <c r="G37" s="161">
        <v>0.61111111111111105</v>
      </c>
      <c r="H37" s="61"/>
      <c r="I37" s="161">
        <v>0.63194444444444431</v>
      </c>
      <c r="J37" s="142"/>
      <c r="K37" s="162">
        <v>14</v>
      </c>
      <c r="L37" s="163">
        <v>0.77083333333333304</v>
      </c>
      <c r="M37" s="164"/>
      <c r="N37" s="165">
        <v>0.79861111111111205</v>
      </c>
      <c r="O37" s="166"/>
      <c r="P37" s="160">
        <v>9</v>
      </c>
      <c r="Q37" s="1846" t="s">
        <v>97</v>
      </c>
      <c r="R37" s="1846"/>
      <c r="S37" s="1846"/>
      <c r="T37" s="1846"/>
      <c r="U37" s="1846"/>
      <c r="V37" s="1862" t="s">
        <v>76</v>
      </c>
      <c r="W37" s="1842"/>
      <c r="X37" s="1842"/>
      <c r="Y37" s="1842"/>
      <c r="Z37" s="1869"/>
      <c r="AA37" s="148"/>
      <c r="AB37" s="148"/>
      <c r="AC37" s="148"/>
      <c r="AD37" s="148"/>
    </row>
    <row r="38" spans="2:31" s="3" customFormat="1" ht="20.100000000000001" customHeight="1" x14ac:dyDescent="0.25">
      <c r="B38" s="158">
        <v>0.61458333333333304</v>
      </c>
      <c r="C38" s="25"/>
      <c r="D38" s="159">
        <v>0.63541666666666641</v>
      </c>
      <c r="E38" s="143"/>
      <c r="F38" s="160">
        <v>2</v>
      </c>
      <c r="G38" s="161">
        <v>0.625</v>
      </c>
      <c r="H38" s="61"/>
      <c r="I38" s="161">
        <v>0.64583333333333326</v>
      </c>
      <c r="J38" s="142"/>
      <c r="K38" s="162">
        <v>9</v>
      </c>
      <c r="L38" s="163">
        <v>0.79166666666666596</v>
      </c>
      <c r="M38" s="164" t="s">
        <v>3</v>
      </c>
      <c r="N38" s="165">
        <v>0.81944444444444497</v>
      </c>
      <c r="O38" s="166" t="s">
        <v>3</v>
      </c>
      <c r="P38" s="160">
        <v>44</v>
      </c>
      <c r="Q38" s="1848"/>
      <c r="R38" s="1848"/>
      <c r="S38" s="1848"/>
      <c r="T38" s="1848"/>
      <c r="U38" s="1848"/>
      <c r="V38" s="1863"/>
      <c r="W38" s="1844"/>
      <c r="X38" s="1844"/>
      <c r="Y38" s="1844"/>
      <c r="Z38" s="1870"/>
      <c r="AA38" s="148"/>
      <c r="AB38" s="148"/>
      <c r="AC38" s="148"/>
      <c r="AD38" s="148"/>
    </row>
    <row r="39" spans="2:31" s="3" customFormat="1" ht="20.100000000000001" customHeight="1" x14ac:dyDescent="0.25">
      <c r="B39" s="158">
        <v>0.62847222222222199</v>
      </c>
      <c r="C39" s="25" t="s">
        <v>3</v>
      </c>
      <c r="D39" s="159">
        <v>0.64930555555555536</v>
      </c>
      <c r="E39" s="143" t="s">
        <v>3</v>
      </c>
      <c r="F39" s="160">
        <v>11</v>
      </c>
      <c r="G39" s="161">
        <v>0.63888888888888895</v>
      </c>
      <c r="H39" s="61" t="s">
        <v>3</v>
      </c>
      <c r="I39" s="161">
        <v>0.65972222222222221</v>
      </c>
      <c r="J39" s="142" t="s">
        <v>3</v>
      </c>
      <c r="K39" s="162">
        <v>16</v>
      </c>
      <c r="L39" s="163">
        <v>0.8125</v>
      </c>
      <c r="M39" s="164"/>
      <c r="N39" s="165">
        <v>0.84027777777777901</v>
      </c>
      <c r="O39" s="166"/>
      <c r="P39" s="160">
        <v>8</v>
      </c>
      <c r="Q39" s="1848"/>
      <c r="R39" s="1848"/>
      <c r="S39" s="1848"/>
      <c r="T39" s="1848"/>
      <c r="U39" s="1848"/>
      <c r="V39" s="1836" t="s">
        <v>85</v>
      </c>
      <c r="W39" s="1833"/>
      <c r="X39" s="1833" t="s">
        <v>84</v>
      </c>
      <c r="Y39" s="1833"/>
      <c r="Z39" s="1871"/>
      <c r="AA39" s="148"/>
      <c r="AB39" s="148"/>
    </row>
    <row r="40" spans="2:31" s="3" customFormat="1" ht="20.100000000000001" customHeight="1" x14ac:dyDescent="0.25">
      <c r="B40" s="158">
        <v>0.64236111111111105</v>
      </c>
      <c r="C40" s="25"/>
      <c r="D40" s="159">
        <v>0.66319444444444442</v>
      </c>
      <c r="E40" s="143"/>
      <c r="F40" s="160">
        <v>20</v>
      </c>
      <c r="G40" s="161">
        <v>0.65277777777777801</v>
      </c>
      <c r="H40" s="61"/>
      <c r="I40" s="161">
        <v>0.67361111111111127</v>
      </c>
      <c r="J40" s="142"/>
      <c r="K40" s="162">
        <v>8</v>
      </c>
      <c r="L40" s="163">
        <v>0.83333333333333304</v>
      </c>
      <c r="M40" s="164" t="s">
        <v>3</v>
      </c>
      <c r="N40" s="165">
        <v>0.86111111111111305</v>
      </c>
      <c r="O40" s="166" t="s">
        <v>3</v>
      </c>
      <c r="P40" s="160">
        <v>1</v>
      </c>
      <c r="Q40" s="1842" t="s">
        <v>103</v>
      </c>
      <c r="R40" s="1842"/>
      <c r="S40" s="1842"/>
      <c r="T40" s="1842"/>
      <c r="U40" s="1842"/>
      <c r="V40" s="163"/>
      <c r="W40" s="164"/>
      <c r="X40" s="165"/>
      <c r="Y40" s="166"/>
      <c r="Z40" s="171"/>
      <c r="AA40" s="148"/>
      <c r="AB40" s="148"/>
    </row>
    <row r="41" spans="2:31" s="3" customFormat="1" ht="20.100000000000001" customHeight="1" x14ac:dyDescent="0.25">
      <c r="B41" s="158">
        <v>0.65625</v>
      </c>
      <c r="C41" s="25" t="s">
        <v>3</v>
      </c>
      <c r="D41" s="159">
        <v>0.67708333333333337</v>
      </c>
      <c r="E41" s="143" t="s">
        <v>3</v>
      </c>
      <c r="F41" s="160">
        <v>4</v>
      </c>
      <c r="G41" s="161">
        <v>0.66666666666666696</v>
      </c>
      <c r="H41" s="61"/>
      <c r="I41" s="161">
        <v>0.68750000000000022</v>
      </c>
      <c r="J41" s="142"/>
      <c r="K41" s="162">
        <v>26</v>
      </c>
      <c r="L41" s="163">
        <v>0.85416666666666596</v>
      </c>
      <c r="M41" s="164"/>
      <c r="N41" s="165">
        <v>0.88194444444444697</v>
      </c>
      <c r="O41" s="166"/>
      <c r="P41" s="160">
        <v>16</v>
      </c>
      <c r="Q41" s="1844"/>
      <c r="R41" s="1844"/>
      <c r="S41" s="1844"/>
      <c r="T41" s="1844"/>
      <c r="U41" s="1844"/>
      <c r="V41" s="1795">
        <v>0.29166666666666669</v>
      </c>
      <c r="W41" s="1866"/>
      <c r="X41" s="1794">
        <v>0.30902777777777779</v>
      </c>
      <c r="Y41" s="1795"/>
      <c r="Z41" s="171">
        <v>19</v>
      </c>
      <c r="AA41" s="148"/>
      <c r="AB41" s="148"/>
    </row>
    <row r="42" spans="2:31" s="3" customFormat="1" ht="20.100000000000001" customHeight="1" x14ac:dyDescent="0.25">
      <c r="B42" s="158">
        <v>0.67013888888888895</v>
      </c>
      <c r="C42" s="25"/>
      <c r="D42" s="159">
        <v>0.69097222222222232</v>
      </c>
      <c r="E42" s="143"/>
      <c r="F42" s="160">
        <v>21</v>
      </c>
      <c r="G42" s="161">
        <v>0.68055555555555602</v>
      </c>
      <c r="H42" s="61" t="s">
        <v>3</v>
      </c>
      <c r="I42" s="161">
        <v>0.70138888888888928</v>
      </c>
      <c r="J42" s="142" t="s">
        <v>3</v>
      </c>
      <c r="K42" s="162">
        <v>9</v>
      </c>
      <c r="L42" s="163">
        <v>0.874999999999999</v>
      </c>
      <c r="M42" s="164" t="s">
        <v>3</v>
      </c>
      <c r="N42" s="165">
        <v>0.90277777777778101</v>
      </c>
      <c r="O42" s="166" t="s">
        <v>3</v>
      </c>
      <c r="P42" s="160">
        <v>14</v>
      </c>
      <c r="Q42" s="1833" t="s">
        <v>83</v>
      </c>
      <c r="R42" s="1833"/>
      <c r="S42" s="1833" t="s">
        <v>84</v>
      </c>
      <c r="T42" s="1833"/>
      <c r="U42" s="1833"/>
      <c r="V42" s="1795">
        <v>0.3125</v>
      </c>
      <c r="W42" s="1866"/>
      <c r="X42" s="1794">
        <v>0.3298611111111111</v>
      </c>
      <c r="Y42" s="1795"/>
      <c r="Z42" s="171">
        <v>12</v>
      </c>
      <c r="AA42" s="148"/>
    </row>
    <row r="43" spans="2:31" s="3" customFormat="1" ht="20.100000000000001" customHeight="1" x14ac:dyDescent="0.25">
      <c r="B43" s="158">
        <v>0.68402777777777801</v>
      </c>
      <c r="C43" s="25" t="s">
        <v>3</v>
      </c>
      <c r="D43" s="159">
        <v>0.70486111111111138</v>
      </c>
      <c r="E43" s="143" t="s">
        <v>3</v>
      </c>
      <c r="F43" s="160">
        <v>17</v>
      </c>
      <c r="G43" s="161">
        <v>0.69444444444444497</v>
      </c>
      <c r="H43" s="61"/>
      <c r="I43" s="161">
        <v>0.71527777777777823</v>
      </c>
      <c r="J43" s="142"/>
      <c r="K43" s="162">
        <v>5</v>
      </c>
      <c r="L43" s="163">
        <v>0.89583333333333304</v>
      </c>
      <c r="M43" s="164"/>
      <c r="N43" s="165">
        <v>0.92361111111111505</v>
      </c>
      <c r="O43" s="166"/>
      <c r="P43" s="160">
        <v>11</v>
      </c>
      <c r="Q43" s="184"/>
      <c r="R43" s="164"/>
      <c r="S43" s="184"/>
      <c r="T43" s="166"/>
      <c r="U43" s="185"/>
      <c r="V43" s="1795">
        <v>0.33333333333333298</v>
      </c>
      <c r="W43" s="1866"/>
      <c r="X43" s="1794">
        <v>0.35416666666666669</v>
      </c>
      <c r="Y43" s="1795"/>
      <c r="Z43" s="171">
        <v>6</v>
      </c>
      <c r="AA43" s="148"/>
    </row>
    <row r="44" spans="2:31" s="3" customFormat="1" ht="20.100000000000001" customHeight="1" x14ac:dyDescent="0.25">
      <c r="B44" s="158">
        <v>0.69791666666666696</v>
      </c>
      <c r="C44" s="25"/>
      <c r="D44" s="159">
        <v>0.71875000000000033</v>
      </c>
      <c r="E44" s="143"/>
      <c r="F44" s="160">
        <v>16</v>
      </c>
      <c r="G44" s="161">
        <v>0.70833333333333404</v>
      </c>
      <c r="H44" s="61"/>
      <c r="I44" s="161">
        <v>0.7291666666666673</v>
      </c>
      <c r="J44" s="142"/>
      <c r="K44" s="162">
        <v>27</v>
      </c>
      <c r="L44" s="163">
        <v>0.91666666666666663</v>
      </c>
      <c r="M44" s="164" t="s">
        <v>3</v>
      </c>
      <c r="N44" s="165">
        <v>0.94444444444444897</v>
      </c>
      <c r="O44" s="166" t="s">
        <v>3</v>
      </c>
      <c r="P44" s="160">
        <v>4</v>
      </c>
      <c r="Q44" s="165">
        <v>0.25</v>
      </c>
      <c r="R44" s="186"/>
      <c r="S44" s="187" t="s">
        <v>43</v>
      </c>
      <c r="T44" s="166"/>
      <c r="U44" s="162">
        <v>52</v>
      </c>
      <c r="V44" s="1795">
        <v>0.35069444444444442</v>
      </c>
      <c r="W44" s="1866"/>
      <c r="X44" s="1794">
        <v>0.37152777777777773</v>
      </c>
      <c r="Y44" s="1795"/>
      <c r="Z44" s="171">
        <v>19</v>
      </c>
      <c r="AA44" s="148"/>
    </row>
    <row r="45" spans="2:31" s="3" customFormat="1" ht="20.100000000000001" customHeight="1" x14ac:dyDescent="0.25">
      <c r="B45" s="158">
        <v>0.71180555555555602</v>
      </c>
      <c r="C45" s="25" t="s">
        <v>3</v>
      </c>
      <c r="D45" s="159">
        <v>0.73263888888888939</v>
      </c>
      <c r="E45" s="143" t="s">
        <v>3</v>
      </c>
      <c r="F45" s="160">
        <v>1</v>
      </c>
      <c r="G45" s="161">
        <v>0.72222222222222299</v>
      </c>
      <c r="H45" s="61" t="s">
        <v>3</v>
      </c>
      <c r="I45" s="161">
        <v>0.74305555555555625</v>
      </c>
      <c r="J45" s="142" t="s">
        <v>3</v>
      </c>
      <c r="K45" s="162">
        <v>8</v>
      </c>
      <c r="L45" s="163">
        <v>0.9375</v>
      </c>
      <c r="M45" s="164"/>
      <c r="N45" s="165">
        <v>0.96527777777778301</v>
      </c>
      <c r="O45" s="166"/>
      <c r="P45" s="160">
        <v>20</v>
      </c>
      <c r="Q45" s="165">
        <v>0.27083333333333331</v>
      </c>
      <c r="R45" s="186"/>
      <c r="S45" s="187" t="s">
        <v>4</v>
      </c>
      <c r="T45" s="166"/>
      <c r="U45" s="162">
        <v>31</v>
      </c>
      <c r="V45" s="1795">
        <v>0.375</v>
      </c>
      <c r="W45" s="1866"/>
      <c r="X45" s="1794">
        <v>0.39236111111111099</v>
      </c>
      <c r="Y45" s="1795"/>
      <c r="Z45" s="171">
        <v>12</v>
      </c>
      <c r="AA45" s="148"/>
    </row>
    <row r="46" spans="2:31" s="3" customFormat="1" ht="20.100000000000001" customHeight="1" x14ac:dyDescent="0.25">
      <c r="B46" s="158">
        <v>0.72569444444444398</v>
      </c>
      <c r="C46" s="25"/>
      <c r="D46" s="159">
        <v>0.74652777777777735</v>
      </c>
      <c r="E46" s="143"/>
      <c r="F46" s="160">
        <v>15</v>
      </c>
      <c r="G46" s="161">
        <v>0.73611111111111205</v>
      </c>
      <c r="H46" s="61"/>
      <c r="I46" s="161">
        <v>0.75694444444444531</v>
      </c>
      <c r="J46" s="142"/>
      <c r="K46" s="162">
        <v>14</v>
      </c>
      <c r="L46" s="163">
        <v>0.95833333333333337</v>
      </c>
      <c r="M46" s="164" t="s">
        <v>3</v>
      </c>
      <c r="N46" s="165">
        <v>0.98611111111111704</v>
      </c>
      <c r="O46" s="166" t="s">
        <v>3</v>
      </c>
      <c r="P46" s="160">
        <v>17</v>
      </c>
      <c r="Q46" s="165">
        <v>0.28472222222222221</v>
      </c>
      <c r="R46" s="186" t="s">
        <v>112</v>
      </c>
      <c r="S46" s="187">
        <v>0.30555555555555552</v>
      </c>
      <c r="T46" s="166" t="s">
        <v>112</v>
      </c>
      <c r="U46" s="162">
        <v>32</v>
      </c>
      <c r="V46" s="1795">
        <v>0.39583333333333398</v>
      </c>
      <c r="W46" s="1866"/>
      <c r="X46" s="1794">
        <v>0.41319444444444497</v>
      </c>
      <c r="Y46" s="1795"/>
      <c r="Z46" s="171">
        <v>6</v>
      </c>
      <c r="AA46" s="148"/>
    </row>
    <row r="47" spans="2:31" s="3" customFormat="1" ht="20.100000000000001" customHeight="1" x14ac:dyDescent="0.25">
      <c r="B47" s="158">
        <v>0.73958333333333304</v>
      </c>
      <c r="C47" s="25" t="s">
        <v>3</v>
      </c>
      <c r="D47" s="159">
        <v>0.76041666666666641</v>
      </c>
      <c r="E47" s="143" t="s">
        <v>3</v>
      </c>
      <c r="F47" s="160">
        <v>17</v>
      </c>
      <c r="G47" s="161">
        <v>0.750000000000001</v>
      </c>
      <c r="H47" s="61"/>
      <c r="I47" s="161">
        <v>0.77083333333333426</v>
      </c>
      <c r="J47" s="142"/>
      <c r="K47" s="162">
        <v>10</v>
      </c>
      <c r="L47" s="163">
        <v>0.97916666666666663</v>
      </c>
      <c r="M47" s="164"/>
      <c r="N47" s="165">
        <v>1.00694444444445</v>
      </c>
      <c r="O47" s="166"/>
      <c r="P47" s="160">
        <v>32</v>
      </c>
      <c r="Q47" s="165">
        <v>0.30902777777777779</v>
      </c>
      <c r="R47" s="186"/>
      <c r="S47" s="187">
        <v>0.3263888888888889</v>
      </c>
      <c r="T47" s="166"/>
      <c r="U47" s="162">
        <v>26</v>
      </c>
      <c r="V47" s="1795">
        <v>0.41666666666666702</v>
      </c>
      <c r="W47" s="1866"/>
      <c r="X47" s="1794">
        <v>0.43402777777777801</v>
      </c>
      <c r="Y47" s="1795"/>
      <c r="Z47" s="171">
        <v>19</v>
      </c>
      <c r="AA47" s="148"/>
    </row>
    <row r="48" spans="2:31" s="3" customFormat="1" ht="20.100000000000001" customHeight="1" x14ac:dyDescent="0.25">
      <c r="B48" s="158">
        <v>0.75347222222222199</v>
      </c>
      <c r="C48" s="25"/>
      <c r="D48" s="159">
        <v>0.77430555555555536</v>
      </c>
      <c r="E48" s="143"/>
      <c r="F48" s="160">
        <v>5</v>
      </c>
      <c r="G48" s="161">
        <v>0.76388888888888995</v>
      </c>
      <c r="H48" s="61" t="s">
        <v>3</v>
      </c>
      <c r="I48" s="161">
        <v>0.78472222222222321</v>
      </c>
      <c r="J48" s="142" t="s">
        <v>3</v>
      </c>
      <c r="K48" s="162">
        <v>21</v>
      </c>
      <c r="L48" s="163">
        <v>0</v>
      </c>
      <c r="M48" s="164" t="s">
        <v>3</v>
      </c>
      <c r="N48" s="165">
        <v>2.4305555555555556E-2</v>
      </c>
      <c r="O48" s="188" t="s">
        <v>3</v>
      </c>
      <c r="P48" s="160">
        <v>40</v>
      </c>
      <c r="Q48" s="165">
        <v>0.3298611111111111</v>
      </c>
      <c r="R48" s="186"/>
      <c r="S48" s="187">
        <v>0.34722222222222227</v>
      </c>
      <c r="T48" s="166"/>
      <c r="U48" s="162">
        <v>31</v>
      </c>
      <c r="V48" s="1792">
        <v>0.4375</v>
      </c>
      <c r="W48" s="1793"/>
      <c r="X48" s="1814">
        <v>0.45486111111111099</v>
      </c>
      <c r="Y48" s="1792"/>
      <c r="Z48" s="171">
        <v>21</v>
      </c>
      <c r="AA48" s="148"/>
    </row>
    <row r="49" spans="2:27" s="3" customFormat="1" ht="20.100000000000001" customHeight="1" x14ac:dyDescent="0.25">
      <c r="B49" s="158">
        <v>0.76736111111111105</v>
      </c>
      <c r="C49" s="25" t="s">
        <v>3</v>
      </c>
      <c r="D49" s="159">
        <v>0.78819444444444442</v>
      </c>
      <c r="E49" s="143" t="s">
        <v>3</v>
      </c>
      <c r="F49" s="160">
        <v>1</v>
      </c>
      <c r="G49" s="161">
        <v>0.77777777777777901</v>
      </c>
      <c r="H49" s="61"/>
      <c r="I49" s="161">
        <v>0.79861111111111227</v>
      </c>
      <c r="J49" s="142"/>
      <c r="K49" s="162">
        <v>20</v>
      </c>
      <c r="L49" s="1817">
        <f>+COUNTA(L11:L48)</f>
        <v>38</v>
      </c>
      <c r="M49" s="1817"/>
      <c r="N49" s="189" t="s">
        <v>90</v>
      </c>
      <c r="O49" s="189"/>
      <c r="P49" s="166"/>
      <c r="Q49" s="165">
        <v>0.35416666666666669</v>
      </c>
      <c r="R49" s="186"/>
      <c r="S49" s="187">
        <v>0.375</v>
      </c>
      <c r="T49" s="166"/>
      <c r="U49" s="162">
        <v>24</v>
      </c>
      <c r="V49" s="1792">
        <v>0.45833333333333398</v>
      </c>
      <c r="W49" s="1793"/>
      <c r="X49" s="1814">
        <v>0.47569444444444497</v>
      </c>
      <c r="Y49" s="1792"/>
      <c r="Z49" s="171">
        <v>6</v>
      </c>
      <c r="AA49" s="148"/>
    </row>
    <row r="50" spans="2:27" s="3" customFormat="1" ht="20.100000000000001" customHeight="1" x14ac:dyDescent="0.25">
      <c r="B50" s="158">
        <v>0.78125</v>
      </c>
      <c r="C50" s="25"/>
      <c r="D50" s="159">
        <v>0.80208333333333337</v>
      </c>
      <c r="E50" s="143"/>
      <c r="F50" s="160">
        <v>40</v>
      </c>
      <c r="G50" s="161">
        <v>0.79166666666666796</v>
      </c>
      <c r="H50" s="61"/>
      <c r="I50" s="161">
        <v>0.81250000000000122</v>
      </c>
      <c r="J50" s="142"/>
      <c r="K50" s="162">
        <v>2</v>
      </c>
      <c r="L50" s="1864" t="s">
        <v>96</v>
      </c>
      <c r="M50" s="1846"/>
      <c r="N50" s="1846"/>
      <c r="O50" s="1847"/>
      <c r="P50" s="1847"/>
      <c r="Q50" s="165">
        <v>0.38541666666666669</v>
      </c>
      <c r="R50" s="186"/>
      <c r="S50" s="187">
        <v>0.40277777777777773</v>
      </c>
      <c r="T50" s="166"/>
      <c r="U50" s="162">
        <v>27</v>
      </c>
      <c r="V50" s="1792">
        <v>0.47569444444444442</v>
      </c>
      <c r="W50" s="1793"/>
      <c r="X50" s="1814">
        <v>0.49652777777777773</v>
      </c>
      <c r="Y50" s="1792"/>
      <c r="Z50" s="171">
        <v>45</v>
      </c>
      <c r="AA50" s="148"/>
    </row>
    <row r="51" spans="2:27" s="3" customFormat="1" ht="20.100000000000001" customHeight="1" x14ac:dyDescent="0.25">
      <c r="B51" s="158">
        <v>0.79513888888888895</v>
      </c>
      <c r="C51" s="25" t="s">
        <v>3</v>
      </c>
      <c r="D51" s="159">
        <v>0.81597222222222232</v>
      </c>
      <c r="E51" s="143" t="s">
        <v>3</v>
      </c>
      <c r="F51" s="160">
        <v>17</v>
      </c>
      <c r="G51" s="161">
        <v>0.80555555555555547</v>
      </c>
      <c r="H51" s="61" t="s">
        <v>3</v>
      </c>
      <c r="I51" s="161">
        <v>0.82638888888888884</v>
      </c>
      <c r="J51" s="142" t="s">
        <v>3</v>
      </c>
      <c r="K51" s="162">
        <v>27</v>
      </c>
      <c r="L51" s="1865"/>
      <c r="M51" s="1848"/>
      <c r="N51" s="1848"/>
      <c r="O51" s="1849"/>
      <c r="P51" s="1849"/>
      <c r="Q51" s="165">
        <v>0.41666666666666669</v>
      </c>
      <c r="R51" s="186" t="s">
        <v>112</v>
      </c>
      <c r="S51" s="187">
        <v>0.4375</v>
      </c>
      <c r="T51" s="166" t="s">
        <v>112</v>
      </c>
      <c r="U51" s="162">
        <v>31</v>
      </c>
      <c r="V51" s="1792">
        <v>0.49652777777777773</v>
      </c>
      <c r="W51" s="1793"/>
      <c r="X51" s="1814">
        <v>0.51736111111111105</v>
      </c>
      <c r="Y51" s="1792"/>
      <c r="Z51" s="171">
        <v>19</v>
      </c>
      <c r="AA51" s="148"/>
    </row>
    <row r="52" spans="2:27" s="3" customFormat="1" ht="20.100000000000001" customHeight="1" x14ac:dyDescent="0.25">
      <c r="B52" s="158">
        <v>0.80902777777777801</v>
      </c>
      <c r="C52" s="25"/>
      <c r="D52" s="159">
        <v>0.82986111111111138</v>
      </c>
      <c r="E52" s="143"/>
      <c r="F52" s="160">
        <v>8</v>
      </c>
      <c r="G52" s="161">
        <v>0.81944444444444453</v>
      </c>
      <c r="H52" s="61"/>
      <c r="I52" s="161">
        <v>0.84027777777777779</v>
      </c>
      <c r="J52" s="142"/>
      <c r="K52" s="162">
        <v>10</v>
      </c>
      <c r="L52" s="1865"/>
      <c r="M52" s="1848"/>
      <c r="N52" s="1848"/>
      <c r="O52" s="1849"/>
      <c r="P52" s="1849"/>
      <c r="Q52" s="165">
        <v>0.45833333333333331</v>
      </c>
      <c r="R52" s="186"/>
      <c r="S52" s="187" t="s">
        <v>41</v>
      </c>
      <c r="T52" s="166"/>
      <c r="U52" s="162">
        <v>30</v>
      </c>
      <c r="V52" s="1792">
        <v>0.51736111111111105</v>
      </c>
      <c r="W52" s="1793"/>
      <c r="X52" s="1814">
        <v>0.53819444444444442</v>
      </c>
      <c r="Y52" s="1792"/>
      <c r="Z52" s="171">
        <v>12</v>
      </c>
      <c r="AA52" s="148"/>
    </row>
    <row r="53" spans="2:27" s="3" customFormat="1" ht="20.100000000000001" customHeight="1" x14ac:dyDescent="0.25">
      <c r="B53" s="158">
        <v>0.82291666666666696</v>
      </c>
      <c r="C53" s="25" t="s">
        <v>3</v>
      </c>
      <c r="D53" s="159">
        <v>0.84375000000000033</v>
      </c>
      <c r="E53" s="143" t="s">
        <v>3</v>
      </c>
      <c r="F53" s="160">
        <v>14</v>
      </c>
      <c r="G53" s="161">
        <v>0.83333333333333337</v>
      </c>
      <c r="H53" s="61"/>
      <c r="I53" s="161">
        <v>0.85416666666666663</v>
      </c>
      <c r="J53" s="142"/>
      <c r="K53" s="162">
        <v>11</v>
      </c>
      <c r="L53" s="1862" t="s">
        <v>102</v>
      </c>
      <c r="M53" s="1842"/>
      <c r="N53" s="1842"/>
      <c r="O53" s="1843"/>
      <c r="P53" s="1843"/>
      <c r="Q53" s="165">
        <v>0.5</v>
      </c>
      <c r="R53" s="186"/>
      <c r="S53" s="187" t="s">
        <v>130</v>
      </c>
      <c r="T53" s="166"/>
      <c r="U53" s="162">
        <v>42</v>
      </c>
      <c r="V53" s="1792">
        <v>0.52777777777777779</v>
      </c>
      <c r="W53" s="1793"/>
      <c r="X53" s="1814">
        <v>0.54861111111111105</v>
      </c>
      <c r="Y53" s="1792"/>
      <c r="Z53" s="171">
        <v>45</v>
      </c>
      <c r="AA53" s="148"/>
    </row>
    <row r="54" spans="2:27" s="3" customFormat="1" ht="20.100000000000001" customHeight="1" x14ac:dyDescent="0.25">
      <c r="B54" s="158">
        <v>0.83680555555555602</v>
      </c>
      <c r="C54" s="25"/>
      <c r="D54" s="159">
        <v>0.85763888888888939</v>
      </c>
      <c r="E54" s="143"/>
      <c r="F54" s="160">
        <v>21</v>
      </c>
      <c r="G54" s="161">
        <v>0.85416666666666663</v>
      </c>
      <c r="H54" s="61" t="s">
        <v>3</v>
      </c>
      <c r="I54" s="161">
        <v>0.875</v>
      </c>
      <c r="J54" s="142" t="s">
        <v>3</v>
      </c>
      <c r="K54" s="162">
        <v>2</v>
      </c>
      <c r="L54" s="1863"/>
      <c r="M54" s="1844"/>
      <c r="N54" s="1844"/>
      <c r="O54" s="1845"/>
      <c r="P54" s="1845"/>
      <c r="Q54" s="165">
        <v>0.55902777777777779</v>
      </c>
      <c r="R54" s="186"/>
      <c r="S54" s="187">
        <v>0.57986111111111105</v>
      </c>
      <c r="T54" s="166"/>
      <c r="U54" s="162">
        <v>37</v>
      </c>
      <c r="V54" s="1792">
        <v>0.53819444444444442</v>
      </c>
      <c r="W54" s="1793"/>
      <c r="X54" s="1814">
        <v>0.55902777777777779</v>
      </c>
      <c r="Y54" s="1792"/>
      <c r="Z54" s="171">
        <v>6</v>
      </c>
      <c r="AA54" s="148"/>
    </row>
    <row r="55" spans="2:27" s="3" customFormat="1" ht="20.100000000000001" customHeight="1" x14ac:dyDescent="0.25">
      <c r="B55" s="158">
        <v>0.85763888888888884</v>
      </c>
      <c r="C55" s="25" t="s">
        <v>3</v>
      </c>
      <c r="D55" s="159">
        <v>0.87847222222222221</v>
      </c>
      <c r="E55" s="143" t="s">
        <v>3</v>
      </c>
      <c r="F55" s="160">
        <v>4</v>
      </c>
      <c r="G55" s="161">
        <v>0.875</v>
      </c>
      <c r="H55" s="61"/>
      <c r="I55" s="161">
        <v>0.89583333333333337</v>
      </c>
      <c r="J55" s="142"/>
      <c r="K55" s="162">
        <v>32</v>
      </c>
      <c r="L55" s="1836" t="s">
        <v>83</v>
      </c>
      <c r="M55" s="1833"/>
      <c r="N55" s="1833" t="s">
        <v>108</v>
      </c>
      <c r="O55" s="1834"/>
      <c r="P55" s="1834"/>
      <c r="Q55" s="165">
        <v>0.60763888888888895</v>
      </c>
      <c r="R55" s="186"/>
      <c r="S55" s="187">
        <v>0.62847222222222221</v>
      </c>
      <c r="T55" s="166"/>
      <c r="U55" s="162">
        <v>42</v>
      </c>
      <c r="V55" s="1792">
        <v>0.55208333333333337</v>
      </c>
      <c r="W55" s="1793"/>
      <c r="X55" s="1814">
        <v>0.57291666666666663</v>
      </c>
      <c r="Y55" s="1792"/>
      <c r="Z55" s="171">
        <v>24</v>
      </c>
      <c r="AA55" s="148"/>
    </row>
    <row r="56" spans="2:27" s="3" customFormat="1" ht="20.100000000000001" customHeight="1" x14ac:dyDescent="0.25">
      <c r="B56" s="158">
        <v>0.87847222222222221</v>
      </c>
      <c r="C56" s="25"/>
      <c r="D56" s="159">
        <v>0.89930555555555558</v>
      </c>
      <c r="E56" s="143"/>
      <c r="F56" s="160">
        <v>42</v>
      </c>
      <c r="G56" s="161">
        <v>0.89583333333333337</v>
      </c>
      <c r="H56" s="61"/>
      <c r="I56" s="161">
        <v>0.91666666666666663</v>
      </c>
      <c r="J56" s="142"/>
      <c r="K56" s="162">
        <v>34</v>
      </c>
      <c r="L56" s="188"/>
      <c r="M56" s="164"/>
      <c r="N56" s="184"/>
      <c r="O56" s="166"/>
      <c r="P56" s="166"/>
      <c r="Q56" s="165">
        <v>0.64583333333333337</v>
      </c>
      <c r="R56" s="186"/>
      <c r="S56" s="187">
        <v>0.66666666666666663</v>
      </c>
      <c r="T56" s="166"/>
      <c r="U56" s="162">
        <v>24</v>
      </c>
      <c r="V56" s="1792">
        <v>0.55902777777777779</v>
      </c>
      <c r="W56" s="1793"/>
      <c r="X56" s="1814">
        <v>0.57986111111111105</v>
      </c>
      <c r="Y56" s="1792"/>
      <c r="Z56" s="171">
        <v>19</v>
      </c>
      <c r="AA56" s="148"/>
    </row>
    <row r="57" spans="2:27" s="3" customFormat="1" ht="20.100000000000001" customHeight="1" x14ac:dyDescent="0.25">
      <c r="B57" s="158">
        <v>0.89930555555555602</v>
      </c>
      <c r="C57" s="25" t="s">
        <v>3</v>
      </c>
      <c r="D57" s="159">
        <v>0.92013888888888928</v>
      </c>
      <c r="E57" s="143" t="s">
        <v>3</v>
      </c>
      <c r="F57" s="160">
        <v>15</v>
      </c>
      <c r="G57" s="161">
        <v>0.91666666666666663</v>
      </c>
      <c r="H57" s="61" t="s">
        <v>3</v>
      </c>
      <c r="I57" s="161">
        <v>0.9375</v>
      </c>
      <c r="J57" s="142" t="s">
        <v>3</v>
      </c>
      <c r="K57" s="162">
        <v>27</v>
      </c>
      <c r="L57" s="190">
        <v>0.25</v>
      </c>
      <c r="M57" s="186" t="s">
        <v>109</v>
      </c>
      <c r="N57" s="165">
        <v>0.28472222222222221</v>
      </c>
      <c r="O57" s="166" t="s">
        <v>109</v>
      </c>
      <c r="P57" s="160">
        <v>34</v>
      </c>
      <c r="Q57" s="165">
        <v>0.67013888888888884</v>
      </c>
      <c r="R57" s="186" t="s">
        <v>112</v>
      </c>
      <c r="S57" s="187">
        <v>0.69097222222222221</v>
      </c>
      <c r="T57" s="166" t="s">
        <v>112</v>
      </c>
      <c r="U57" s="162">
        <v>43</v>
      </c>
      <c r="V57" s="1792">
        <v>0.57291666666666663</v>
      </c>
      <c r="W57" s="1793"/>
      <c r="X57" s="1814">
        <v>0.59375</v>
      </c>
      <c r="Y57" s="1792"/>
      <c r="Z57" s="171">
        <v>33</v>
      </c>
      <c r="AA57" s="148"/>
    </row>
    <row r="58" spans="2:27" s="3" customFormat="1" ht="20.100000000000001" customHeight="1" x14ac:dyDescent="0.25">
      <c r="B58" s="158">
        <v>0.92013888888888895</v>
      </c>
      <c r="C58" s="25"/>
      <c r="D58" s="159">
        <v>0.94097222222222221</v>
      </c>
      <c r="E58" s="143"/>
      <c r="F58" s="160">
        <v>9</v>
      </c>
      <c r="G58" s="161">
        <v>0.9375</v>
      </c>
      <c r="H58" s="61"/>
      <c r="I58" s="161">
        <v>0.95833333333333337</v>
      </c>
      <c r="J58" s="142"/>
      <c r="K58" s="162">
        <v>5</v>
      </c>
      <c r="L58" s="190" t="s">
        <v>2</v>
      </c>
      <c r="M58" s="186"/>
      <c r="N58" s="163">
        <v>0.30902777777777779</v>
      </c>
      <c r="O58" s="166"/>
      <c r="P58" s="160">
        <v>8</v>
      </c>
      <c r="Q58" s="165">
        <v>0.70833333333333337</v>
      </c>
      <c r="R58" s="186"/>
      <c r="S58" s="187">
        <v>0.72916666666666663</v>
      </c>
      <c r="T58" s="166"/>
      <c r="U58" s="162">
        <v>39</v>
      </c>
      <c r="V58" s="1792">
        <v>0.57986111111111105</v>
      </c>
      <c r="W58" s="1793"/>
      <c r="X58" s="1814">
        <v>0.60069444444444442</v>
      </c>
      <c r="Y58" s="1792"/>
      <c r="Z58" s="171">
        <v>12</v>
      </c>
      <c r="AA58" s="148"/>
    </row>
    <row r="59" spans="2:27" s="3" customFormat="1" ht="20.100000000000001" customHeight="1" x14ac:dyDescent="0.25">
      <c r="B59" s="158">
        <v>0.94097222222222199</v>
      </c>
      <c r="C59" s="25" t="s">
        <v>3</v>
      </c>
      <c r="D59" s="159">
        <v>0.96180555555555525</v>
      </c>
      <c r="E59" s="143" t="s">
        <v>3</v>
      </c>
      <c r="F59" s="160">
        <v>10</v>
      </c>
      <c r="G59" s="161">
        <v>0.95833333333333337</v>
      </c>
      <c r="H59" s="61" t="s">
        <v>3</v>
      </c>
      <c r="I59" s="161">
        <v>0.97916666666666663</v>
      </c>
      <c r="J59" s="142" t="s">
        <v>3</v>
      </c>
      <c r="K59" s="162">
        <v>26</v>
      </c>
      <c r="L59" s="190" t="s">
        <v>4</v>
      </c>
      <c r="M59" s="186"/>
      <c r="N59" s="163">
        <v>0.33333333333333331</v>
      </c>
      <c r="O59" s="166"/>
      <c r="P59" s="160">
        <v>15</v>
      </c>
      <c r="Q59" s="165">
        <v>0.75</v>
      </c>
      <c r="R59" s="186"/>
      <c r="S59" s="187">
        <v>0.77083333333333337</v>
      </c>
      <c r="T59" s="166"/>
      <c r="U59" s="162">
        <v>45</v>
      </c>
      <c r="V59" s="1792">
        <v>0.60069444444444442</v>
      </c>
      <c r="W59" s="1793"/>
      <c r="X59" s="1814">
        <v>0.62152777777777779</v>
      </c>
      <c r="Y59" s="1792"/>
      <c r="Z59" s="171">
        <v>6</v>
      </c>
      <c r="AA59" s="148"/>
    </row>
    <row r="60" spans="2:27" s="3" customFormat="1" ht="20.100000000000001" customHeight="1" x14ac:dyDescent="0.25">
      <c r="B60" s="158">
        <v>0.96180555555555602</v>
      </c>
      <c r="C60" s="25"/>
      <c r="D60" s="159">
        <v>0.98263888888888928</v>
      </c>
      <c r="E60" s="143"/>
      <c r="F60" s="160">
        <v>24</v>
      </c>
      <c r="G60" s="161">
        <v>0.97916666666666663</v>
      </c>
      <c r="H60" s="61" t="s">
        <v>3</v>
      </c>
      <c r="I60" s="161">
        <v>0</v>
      </c>
      <c r="J60" s="142" t="s">
        <v>3</v>
      </c>
      <c r="K60" s="162">
        <v>12</v>
      </c>
      <c r="L60" s="190">
        <v>0.30902777777777779</v>
      </c>
      <c r="M60" s="186" t="s">
        <v>109</v>
      </c>
      <c r="N60" s="165">
        <v>0.36458333333333331</v>
      </c>
      <c r="O60" s="166" t="s">
        <v>109</v>
      </c>
      <c r="P60" s="160">
        <v>46</v>
      </c>
      <c r="Q60" s="165">
        <v>0.79166666666666663</v>
      </c>
      <c r="R60" s="186"/>
      <c r="S60" s="187">
        <v>0.8125</v>
      </c>
      <c r="T60" s="166"/>
      <c r="U60" s="162">
        <v>34</v>
      </c>
      <c r="V60" s="1792">
        <v>0.62152777777777779</v>
      </c>
      <c r="W60" s="1793"/>
      <c r="X60" s="1814">
        <v>0.64236111111111105</v>
      </c>
      <c r="Y60" s="1792"/>
      <c r="Z60" s="171">
        <v>19</v>
      </c>
      <c r="AA60" s="148"/>
    </row>
    <row r="61" spans="2:27" s="3" customFormat="1" ht="20.100000000000001" customHeight="1" x14ac:dyDescent="0.25">
      <c r="B61" s="158">
        <v>0.98263888888888895</v>
      </c>
      <c r="C61" s="25" t="s">
        <v>3</v>
      </c>
      <c r="D61" s="159">
        <v>1.0034722222222223</v>
      </c>
      <c r="E61" s="143" t="s">
        <v>3</v>
      </c>
      <c r="F61" s="160">
        <v>43</v>
      </c>
      <c r="G61" s="161">
        <v>0</v>
      </c>
      <c r="H61" s="61"/>
      <c r="I61" s="161">
        <v>2.0833333333333332E-2</v>
      </c>
      <c r="J61" s="142"/>
      <c r="K61" s="162">
        <v>1</v>
      </c>
      <c r="L61" s="190">
        <v>0.32291666666666669</v>
      </c>
      <c r="M61" s="186" t="s">
        <v>113</v>
      </c>
      <c r="N61" s="165"/>
      <c r="O61" s="166"/>
      <c r="P61" s="160">
        <v>34</v>
      </c>
      <c r="Q61" s="165">
        <v>0.84027777777777779</v>
      </c>
      <c r="R61" s="186"/>
      <c r="S61" s="187">
        <v>0.85763888888888884</v>
      </c>
      <c r="T61" s="166"/>
      <c r="U61" s="162">
        <v>37</v>
      </c>
      <c r="V61" s="1792">
        <v>0.63541666666666663</v>
      </c>
      <c r="W61" s="1793"/>
      <c r="X61" s="1814">
        <v>0.65625</v>
      </c>
      <c r="Y61" s="1792"/>
      <c r="Z61" s="171">
        <v>33</v>
      </c>
      <c r="AA61" s="148"/>
    </row>
    <row r="62" spans="2:27" s="3" customFormat="1" ht="20.100000000000001" customHeight="1" x14ac:dyDescent="0.25">
      <c r="B62" s="158">
        <v>1.0034722222222201</v>
      </c>
      <c r="C62" s="25"/>
      <c r="D62" s="159">
        <v>1.0208333333333313</v>
      </c>
      <c r="E62" s="143"/>
      <c r="F62" s="160">
        <v>39</v>
      </c>
      <c r="G62" s="1810">
        <f>+COUNTA(G11:G61)</f>
        <v>51</v>
      </c>
      <c r="H62" s="1811"/>
      <c r="I62" s="191" t="s">
        <v>90</v>
      </c>
      <c r="J62" s="191"/>
      <c r="K62" s="140"/>
      <c r="L62" s="190">
        <v>0.34722222222222227</v>
      </c>
      <c r="M62" s="186"/>
      <c r="N62" s="165">
        <v>0.39583333333333331</v>
      </c>
      <c r="O62" s="166"/>
      <c r="P62" s="160">
        <v>45</v>
      </c>
      <c r="Q62" s="165">
        <v>0.91666666666666663</v>
      </c>
      <c r="R62" s="186"/>
      <c r="S62" s="187">
        <v>0.93402777777777779</v>
      </c>
      <c r="T62" s="166"/>
      <c r="U62" s="162">
        <v>40</v>
      </c>
      <c r="V62" s="1792">
        <v>0.64236111111111105</v>
      </c>
      <c r="W62" s="1793"/>
      <c r="X62" s="1814">
        <v>0.66319444444444442</v>
      </c>
      <c r="Y62" s="1792"/>
      <c r="Z62" s="171">
        <v>45</v>
      </c>
      <c r="AA62" s="148"/>
    </row>
    <row r="63" spans="2:27" s="3" customFormat="1" ht="20.100000000000001" customHeight="1" x14ac:dyDescent="0.25">
      <c r="B63" s="158"/>
      <c r="C63" s="25"/>
      <c r="D63" s="159"/>
      <c r="E63" s="24"/>
      <c r="F63" s="192"/>
      <c r="G63" s="141"/>
      <c r="H63" s="142"/>
      <c r="I63" s="142"/>
      <c r="J63" s="142"/>
      <c r="K63" s="193"/>
      <c r="L63" s="190">
        <v>0.72222222222222221</v>
      </c>
      <c r="M63" s="186"/>
      <c r="N63" s="163">
        <v>0.75694444444444453</v>
      </c>
      <c r="O63" s="166"/>
      <c r="P63" s="160">
        <v>4</v>
      </c>
      <c r="Q63" s="165">
        <v>0.97916666666666663</v>
      </c>
      <c r="R63" s="186"/>
      <c r="S63" s="187">
        <v>0.99652777777777779</v>
      </c>
      <c r="T63" s="166"/>
      <c r="U63" s="162">
        <v>44</v>
      </c>
      <c r="V63" s="1792">
        <v>0.66319444444444442</v>
      </c>
      <c r="W63" s="1793"/>
      <c r="X63" s="1814">
        <v>0.68402777777777779</v>
      </c>
      <c r="Y63" s="1792"/>
      <c r="Z63" s="171">
        <v>12</v>
      </c>
      <c r="AA63" s="148"/>
    </row>
    <row r="64" spans="2:27" s="3" customFormat="1" ht="20.100000000000001" customHeight="1" x14ac:dyDescent="0.25">
      <c r="B64" s="1850">
        <f>+COUNTA(B11:B63)</f>
        <v>52</v>
      </c>
      <c r="C64" s="1851"/>
      <c r="D64" s="1852" t="s">
        <v>90</v>
      </c>
      <c r="E64" s="1852"/>
      <c r="F64" s="1852"/>
      <c r="G64" s="1715" t="s">
        <v>32</v>
      </c>
      <c r="H64" s="1650"/>
      <c r="I64" s="1650"/>
      <c r="J64" s="1650"/>
      <c r="K64" s="1748"/>
      <c r="L64" s="194">
        <v>0.75</v>
      </c>
      <c r="M64" s="186" t="s">
        <v>109</v>
      </c>
      <c r="N64" s="165">
        <v>0.79513888888888884</v>
      </c>
      <c r="O64" s="166" t="s">
        <v>109</v>
      </c>
      <c r="P64" s="160">
        <v>31</v>
      </c>
      <c r="Q64" s="1853">
        <f ca="1">+COUNTA(Q43:Q64)</f>
        <v>21</v>
      </c>
      <c r="R64" s="1817"/>
      <c r="S64" s="1854" t="s">
        <v>90</v>
      </c>
      <c r="T64" s="1854"/>
      <c r="U64" s="1855"/>
      <c r="V64" s="1792">
        <v>0.68402777777777779</v>
      </c>
      <c r="W64" s="1793"/>
      <c r="X64" s="1814">
        <v>0.70486111111111116</v>
      </c>
      <c r="Y64" s="1792"/>
      <c r="Z64" s="171">
        <v>6</v>
      </c>
      <c r="AA64" s="148"/>
    </row>
    <row r="65" spans="2:27" s="3" customFormat="1" ht="20.100000000000001" customHeight="1" x14ac:dyDescent="0.25">
      <c r="B65" s="55"/>
      <c r="C65" s="26"/>
      <c r="D65" s="26"/>
      <c r="E65" s="26"/>
      <c r="F65" s="26"/>
      <c r="G65" s="1717"/>
      <c r="H65" s="1651"/>
      <c r="I65" s="1651"/>
      <c r="J65" s="1651"/>
      <c r="K65" s="1749"/>
      <c r="L65" s="1811">
        <f>+COUNTA(L56:L64)</f>
        <v>8</v>
      </c>
      <c r="M65" s="1811"/>
      <c r="N65" s="1812" t="s">
        <v>90</v>
      </c>
      <c r="O65" s="1812"/>
      <c r="P65" s="1812"/>
      <c r="Q65" s="67"/>
      <c r="R65" s="26"/>
      <c r="S65" s="26"/>
      <c r="T65" s="26"/>
      <c r="U65" s="56"/>
      <c r="V65" s="1792">
        <v>0.69791666666666663</v>
      </c>
      <c r="W65" s="1793"/>
      <c r="X65" s="1814">
        <v>0.71875</v>
      </c>
      <c r="Y65" s="1792"/>
      <c r="Z65" s="171">
        <v>33</v>
      </c>
      <c r="AA65" s="148"/>
    </row>
    <row r="66" spans="2:27" s="3" customFormat="1" ht="20.100000000000001" customHeight="1" x14ac:dyDescent="0.25">
      <c r="B66" s="1856" t="s">
        <v>100</v>
      </c>
      <c r="C66" s="1857"/>
      <c r="D66" s="1857"/>
      <c r="E66" s="1857"/>
      <c r="F66" s="1857"/>
      <c r="G66" s="1717"/>
      <c r="H66" s="1651"/>
      <c r="I66" s="1651"/>
      <c r="J66" s="1651"/>
      <c r="K66" s="1749"/>
      <c r="L66" s="1860" t="s">
        <v>131</v>
      </c>
      <c r="M66" s="1860"/>
      <c r="N66" s="1860"/>
      <c r="O66" s="1860"/>
      <c r="P66" s="1860"/>
      <c r="Q66" s="1846" t="s">
        <v>99</v>
      </c>
      <c r="R66" s="1846"/>
      <c r="S66" s="1846"/>
      <c r="T66" s="1847"/>
      <c r="U66" s="1846"/>
      <c r="V66" s="1792">
        <v>0.70486111111111116</v>
      </c>
      <c r="W66" s="1793"/>
      <c r="X66" s="1814">
        <v>0.72569444444444453</v>
      </c>
      <c r="Y66" s="1792"/>
      <c r="Z66" s="171">
        <v>19</v>
      </c>
      <c r="AA66" s="148"/>
    </row>
    <row r="67" spans="2:27" s="3" customFormat="1" ht="20.100000000000001" customHeight="1" x14ac:dyDescent="0.25">
      <c r="B67" s="1858"/>
      <c r="C67" s="1859"/>
      <c r="D67" s="1859"/>
      <c r="E67" s="1859"/>
      <c r="F67" s="1859"/>
      <c r="G67" s="1688" t="s">
        <v>115</v>
      </c>
      <c r="H67" s="1655"/>
      <c r="I67" s="1655"/>
      <c r="J67" s="1655"/>
      <c r="K67" s="1686"/>
      <c r="L67" s="1861"/>
      <c r="M67" s="1861"/>
      <c r="N67" s="1861"/>
      <c r="O67" s="1861"/>
      <c r="P67" s="1861"/>
      <c r="Q67" s="1848"/>
      <c r="R67" s="1848"/>
      <c r="S67" s="1848"/>
      <c r="T67" s="1849"/>
      <c r="U67" s="1848"/>
      <c r="V67" s="1792">
        <v>0.72569444444444453</v>
      </c>
      <c r="W67" s="1793"/>
      <c r="X67" s="1814">
        <v>0.74652777777777779</v>
      </c>
      <c r="Y67" s="1792"/>
      <c r="Z67" s="171">
        <v>12</v>
      </c>
      <c r="AA67" s="148"/>
    </row>
    <row r="68" spans="2:27" s="3" customFormat="1" ht="20.100000000000001" customHeight="1" x14ac:dyDescent="0.25">
      <c r="B68" s="1858"/>
      <c r="C68" s="1859"/>
      <c r="D68" s="1859"/>
      <c r="E68" s="1859"/>
      <c r="F68" s="1859"/>
      <c r="G68" s="1689"/>
      <c r="H68" s="1656"/>
      <c r="I68" s="1656"/>
      <c r="J68" s="1656"/>
      <c r="K68" s="1687"/>
      <c r="L68" s="1861"/>
      <c r="M68" s="1861"/>
      <c r="N68" s="1861"/>
      <c r="O68" s="1861"/>
      <c r="P68" s="1861"/>
      <c r="Q68" s="1848"/>
      <c r="R68" s="1848"/>
      <c r="S68" s="1848"/>
      <c r="T68" s="1849"/>
      <c r="U68" s="1848"/>
      <c r="V68" s="1792">
        <v>0.74652777777777779</v>
      </c>
      <c r="W68" s="1793"/>
      <c r="X68" s="1814">
        <v>0.76736111111111116</v>
      </c>
      <c r="Y68" s="1792"/>
      <c r="Z68" s="171">
        <v>6</v>
      </c>
      <c r="AA68" s="148"/>
    </row>
    <row r="69" spans="2:27" s="3" customFormat="1" ht="20.100000000000001" customHeight="1" x14ac:dyDescent="0.25">
      <c r="B69" s="1837" t="s">
        <v>106</v>
      </c>
      <c r="C69" s="1838"/>
      <c r="D69" s="1838"/>
      <c r="E69" s="1838"/>
      <c r="F69" s="1838"/>
      <c r="G69" s="1657" t="s">
        <v>29</v>
      </c>
      <c r="H69" s="1659"/>
      <c r="I69" s="1657" t="s">
        <v>132</v>
      </c>
      <c r="J69" s="1658"/>
      <c r="K69" s="1659"/>
      <c r="L69" s="1840" t="s">
        <v>92</v>
      </c>
      <c r="M69" s="1840"/>
      <c r="N69" s="1840"/>
      <c r="O69" s="1840"/>
      <c r="P69" s="1840"/>
      <c r="Q69" s="1842" t="s">
        <v>105</v>
      </c>
      <c r="R69" s="1842"/>
      <c r="S69" s="1842"/>
      <c r="T69" s="1843"/>
      <c r="U69" s="1842"/>
      <c r="V69" s="1792">
        <v>0.76736111111111116</v>
      </c>
      <c r="W69" s="1793"/>
      <c r="X69" s="1814">
        <v>0.78819444444444453</v>
      </c>
      <c r="Y69" s="1792"/>
      <c r="Z69" s="171">
        <v>19</v>
      </c>
      <c r="AA69" s="148"/>
    </row>
    <row r="70" spans="2:27" s="3" customFormat="1" ht="20.100000000000001" customHeight="1" x14ac:dyDescent="0.25">
      <c r="B70" s="1839"/>
      <c r="C70" s="1820"/>
      <c r="D70" s="1820"/>
      <c r="E70" s="1820"/>
      <c r="F70" s="1820"/>
      <c r="G70" s="1678"/>
      <c r="H70" s="1660"/>
      <c r="I70" s="1660"/>
      <c r="J70" s="1660"/>
      <c r="K70" s="1661"/>
      <c r="L70" s="1841"/>
      <c r="M70" s="1841"/>
      <c r="N70" s="1841"/>
      <c r="O70" s="1841"/>
      <c r="P70" s="1841"/>
      <c r="Q70" s="1844"/>
      <c r="R70" s="1844"/>
      <c r="S70" s="1844"/>
      <c r="T70" s="1845"/>
      <c r="U70" s="1844"/>
      <c r="V70" s="1792">
        <v>0.79166666666666696</v>
      </c>
      <c r="W70" s="1793"/>
      <c r="X70" s="1814">
        <v>0.80902777777777801</v>
      </c>
      <c r="Y70" s="1792"/>
      <c r="Z70" s="171">
        <v>12</v>
      </c>
      <c r="AA70" s="148"/>
    </row>
    <row r="71" spans="2:27" s="3" customFormat="1" ht="20.100000000000001" customHeight="1" x14ac:dyDescent="0.25">
      <c r="B71" s="1832" t="s">
        <v>83</v>
      </c>
      <c r="C71" s="1833"/>
      <c r="D71" s="1834" t="s">
        <v>84</v>
      </c>
      <c r="E71" s="1835"/>
      <c r="F71" s="1835"/>
      <c r="G71" s="1794">
        <v>0.29166666666666669</v>
      </c>
      <c r="H71" s="1795"/>
      <c r="I71" s="1795"/>
      <c r="J71" s="1795"/>
      <c r="K71" s="162">
        <v>51</v>
      </c>
      <c r="L71" s="1835" t="s">
        <v>85</v>
      </c>
      <c r="M71" s="1836"/>
      <c r="N71" s="1834" t="s">
        <v>133</v>
      </c>
      <c r="O71" s="1835"/>
      <c r="P71" s="1835"/>
      <c r="Q71" s="1833" t="s">
        <v>83</v>
      </c>
      <c r="R71" s="1833"/>
      <c r="S71" s="1833" t="s">
        <v>84</v>
      </c>
      <c r="T71" s="1834"/>
      <c r="U71" s="1833"/>
      <c r="V71" s="1792">
        <v>0.8125</v>
      </c>
      <c r="W71" s="1793"/>
      <c r="X71" s="1814">
        <v>0.82986111111111105</v>
      </c>
      <c r="Y71" s="1792"/>
      <c r="Z71" s="171">
        <v>6</v>
      </c>
      <c r="AA71" s="148"/>
    </row>
    <row r="72" spans="2:27" s="3" customFormat="1" ht="20.100000000000001" customHeight="1" x14ac:dyDescent="0.25">
      <c r="B72" s="1830"/>
      <c r="C72" s="1831"/>
      <c r="D72" s="195"/>
      <c r="E72" s="196"/>
      <c r="F72" s="196"/>
      <c r="G72" s="1794">
        <v>0.3125</v>
      </c>
      <c r="H72" s="1795"/>
      <c r="I72" s="1795"/>
      <c r="J72" s="1795"/>
      <c r="K72" s="162">
        <v>51</v>
      </c>
      <c r="L72" s="24"/>
      <c r="M72" s="25"/>
      <c r="N72" s="128"/>
      <c r="O72" s="24"/>
      <c r="P72" s="24"/>
      <c r="Q72" s="81"/>
      <c r="R72" s="80"/>
      <c r="S72" s="81"/>
      <c r="T72" s="138"/>
      <c r="U72" s="140"/>
      <c r="V72" s="1792">
        <v>0.83333333333333304</v>
      </c>
      <c r="W72" s="1793"/>
      <c r="X72" s="1814">
        <v>0.85069444444444398</v>
      </c>
      <c r="Y72" s="1792"/>
      <c r="Z72" s="197">
        <v>19</v>
      </c>
      <c r="AA72" s="148"/>
    </row>
    <row r="73" spans="2:27" s="3" customFormat="1" ht="20.100000000000001" customHeight="1" x14ac:dyDescent="0.25">
      <c r="B73" s="1818">
        <v>0.34375</v>
      </c>
      <c r="C73" s="1819"/>
      <c r="D73" s="198">
        <v>0.36805555555555558</v>
      </c>
      <c r="E73" s="199"/>
      <c r="F73" s="200">
        <v>37</v>
      </c>
      <c r="G73" s="1794">
        <v>0.33333333333333331</v>
      </c>
      <c r="H73" s="1795"/>
      <c r="I73" s="1795"/>
      <c r="J73" s="1795"/>
      <c r="K73" s="162">
        <v>51</v>
      </c>
      <c r="L73" s="1792">
        <v>0.2673611111111111</v>
      </c>
      <c r="M73" s="1792"/>
      <c r="N73" s="1814">
        <v>0.2986111111111111</v>
      </c>
      <c r="O73" s="1792"/>
      <c r="P73" s="201">
        <v>36</v>
      </c>
      <c r="Q73" s="1814">
        <v>0.25694444444444448</v>
      </c>
      <c r="R73" s="1793"/>
      <c r="S73" s="1814">
        <v>0.27777777777777779</v>
      </c>
      <c r="T73" s="1792"/>
      <c r="U73" s="202">
        <v>46</v>
      </c>
      <c r="V73" s="1792">
        <v>0.85416666666666696</v>
      </c>
      <c r="W73" s="1793"/>
      <c r="X73" s="1814">
        <v>0.87152777777777801</v>
      </c>
      <c r="Y73" s="1792"/>
      <c r="Z73" s="197">
        <v>33</v>
      </c>
      <c r="AA73" s="148"/>
    </row>
    <row r="74" spans="2:27" s="3" customFormat="1" ht="20.100000000000001" customHeight="1" x14ac:dyDescent="0.25">
      <c r="B74" s="1818">
        <v>0.37152777777777773</v>
      </c>
      <c r="C74" s="1819"/>
      <c r="D74" s="198">
        <v>0.39583333333333331</v>
      </c>
      <c r="E74" s="199"/>
      <c r="F74" s="200">
        <v>26</v>
      </c>
      <c r="G74" s="1794">
        <v>0.39583333333333331</v>
      </c>
      <c r="H74" s="1795"/>
      <c r="I74" s="1795"/>
      <c r="J74" s="1795"/>
      <c r="K74" s="162">
        <v>51</v>
      </c>
      <c r="L74" s="1792">
        <v>0.29166666666666669</v>
      </c>
      <c r="M74" s="1792"/>
      <c r="N74" s="1814">
        <v>0.32291666666666669</v>
      </c>
      <c r="O74" s="1792"/>
      <c r="P74" s="201">
        <v>25</v>
      </c>
      <c r="Q74" s="1814">
        <v>0.28472222222222221</v>
      </c>
      <c r="R74" s="1793"/>
      <c r="S74" s="1814">
        <v>0.30555555555555552</v>
      </c>
      <c r="T74" s="1792"/>
      <c r="U74" s="202">
        <v>24</v>
      </c>
      <c r="V74" s="203"/>
      <c r="W74" s="203"/>
      <c r="X74" s="203"/>
      <c r="Y74" s="203"/>
      <c r="Z74" s="197"/>
      <c r="AA74" s="204"/>
    </row>
    <row r="75" spans="2:27" s="3" customFormat="1" ht="20.100000000000001" customHeight="1" x14ac:dyDescent="0.25">
      <c r="B75" s="1818">
        <v>0.3923611111111111</v>
      </c>
      <c r="C75" s="1819"/>
      <c r="D75" s="198">
        <v>0.41666666666666669</v>
      </c>
      <c r="E75" s="199"/>
      <c r="F75" s="200">
        <v>39</v>
      </c>
      <c r="G75" s="1794">
        <v>0.4375</v>
      </c>
      <c r="H75" s="1795"/>
      <c r="I75" s="1795"/>
      <c r="J75" s="1795"/>
      <c r="K75" s="162">
        <v>51</v>
      </c>
      <c r="L75" s="1792">
        <v>0.33333333333333331</v>
      </c>
      <c r="M75" s="1792"/>
      <c r="N75" s="1814">
        <v>0.36458333333333331</v>
      </c>
      <c r="O75" s="1792"/>
      <c r="P75" s="201">
        <v>36</v>
      </c>
      <c r="Q75" s="1814">
        <v>0.30555555555555552</v>
      </c>
      <c r="R75" s="1793"/>
      <c r="S75" s="1814">
        <v>0.3263888888888889</v>
      </c>
      <c r="T75" s="1792"/>
      <c r="U75" s="202">
        <v>42</v>
      </c>
      <c r="V75" s="1811">
        <f ca="1">+COUNTA(V40:W75)</f>
        <v>34</v>
      </c>
      <c r="W75" s="1811"/>
      <c r="X75" s="191" t="s">
        <v>90</v>
      </c>
      <c r="Y75" s="191"/>
      <c r="Z75" s="139"/>
      <c r="AA75" s="204"/>
    </row>
    <row r="76" spans="2:27" s="3" customFormat="1" ht="20.100000000000001" customHeight="1" x14ac:dyDescent="0.25">
      <c r="B76" s="1818">
        <v>0.43402777777777773</v>
      </c>
      <c r="C76" s="1819"/>
      <c r="D76" s="198">
        <v>0.45833333333333331</v>
      </c>
      <c r="E76" s="199"/>
      <c r="F76" s="200">
        <v>33</v>
      </c>
      <c r="G76" s="1794">
        <v>0.47916666666666669</v>
      </c>
      <c r="H76" s="1795"/>
      <c r="I76" s="1795"/>
      <c r="J76" s="1795"/>
      <c r="K76" s="162">
        <v>51</v>
      </c>
      <c r="L76" s="1792">
        <v>0.375</v>
      </c>
      <c r="M76" s="1792"/>
      <c r="N76" s="1814">
        <v>0.40625</v>
      </c>
      <c r="O76" s="1792"/>
      <c r="P76" s="201">
        <v>25</v>
      </c>
      <c r="Q76" s="1814">
        <v>0.35416666666666669</v>
      </c>
      <c r="R76" s="1793"/>
      <c r="S76" s="1814">
        <v>0.375</v>
      </c>
      <c r="T76" s="1792"/>
      <c r="U76" s="202">
        <v>40</v>
      </c>
      <c r="V76" s="1826" t="s">
        <v>67</v>
      </c>
      <c r="W76" s="1826"/>
      <c r="X76" s="1826"/>
      <c r="Y76" s="1826"/>
      <c r="Z76" s="1827"/>
      <c r="AA76" s="204"/>
    </row>
    <row r="77" spans="2:27" s="3" customFormat="1" ht="20.100000000000001" customHeight="1" x14ac:dyDescent="0.25">
      <c r="B77" s="1818">
        <v>0.46180555555555558</v>
      </c>
      <c r="C77" s="1819"/>
      <c r="D77" s="198">
        <v>0.4861111111111111</v>
      </c>
      <c r="E77" s="199"/>
      <c r="F77" s="200">
        <v>43</v>
      </c>
      <c r="G77" s="1794">
        <v>0.52083333333333337</v>
      </c>
      <c r="H77" s="1795"/>
      <c r="I77" s="1795"/>
      <c r="J77" s="1795"/>
      <c r="K77" s="162">
        <v>51</v>
      </c>
      <c r="L77" s="1792">
        <v>0.4375</v>
      </c>
      <c r="M77" s="1792"/>
      <c r="N77" s="1814">
        <v>0.46875</v>
      </c>
      <c r="O77" s="1792"/>
      <c r="P77" s="201">
        <v>36</v>
      </c>
      <c r="Q77" s="1814">
        <v>0.69444444444444453</v>
      </c>
      <c r="R77" s="1793"/>
      <c r="S77" s="1814">
        <v>0.71527777777777779</v>
      </c>
      <c r="T77" s="1792"/>
      <c r="U77" s="202">
        <v>31</v>
      </c>
      <c r="V77" s="1828"/>
      <c r="W77" s="1828"/>
      <c r="X77" s="1828"/>
      <c r="Y77" s="1828"/>
      <c r="Z77" s="1829"/>
      <c r="AA77" s="204"/>
    </row>
    <row r="78" spans="2:27" s="3" customFormat="1" ht="20.100000000000001" customHeight="1" x14ac:dyDescent="0.25">
      <c r="B78" s="1818">
        <v>0.55555555555555558</v>
      </c>
      <c r="C78" s="1819"/>
      <c r="D78" s="198">
        <v>0.57986111111111105</v>
      </c>
      <c r="E78" s="199"/>
      <c r="F78" s="200">
        <v>31</v>
      </c>
      <c r="G78" s="1794">
        <v>0.5625</v>
      </c>
      <c r="H78" s="1795"/>
      <c r="I78" s="1795"/>
      <c r="J78" s="1795"/>
      <c r="K78" s="162">
        <v>51</v>
      </c>
      <c r="L78" s="1792">
        <v>0.47916666666666669</v>
      </c>
      <c r="M78" s="1792"/>
      <c r="N78" s="1814">
        <v>0.51041666666666663</v>
      </c>
      <c r="O78" s="1792"/>
      <c r="P78" s="201">
        <v>25</v>
      </c>
      <c r="Q78" s="1814">
        <v>0.72222222222222221</v>
      </c>
      <c r="R78" s="1793"/>
      <c r="S78" s="1814">
        <v>0.74305555555555547</v>
      </c>
      <c r="T78" s="1792"/>
      <c r="U78" s="202">
        <v>40</v>
      </c>
      <c r="V78" s="1828"/>
      <c r="W78" s="1828"/>
      <c r="X78" s="1828"/>
      <c r="Y78" s="1828"/>
      <c r="Z78" s="1829"/>
      <c r="AA78" s="204"/>
    </row>
    <row r="79" spans="2:27" s="3" customFormat="1" ht="20.100000000000001" customHeight="1" x14ac:dyDescent="0.25">
      <c r="B79" s="1824">
        <v>0.62152777777777779</v>
      </c>
      <c r="C79" s="1825"/>
      <c r="D79" s="205">
        <v>0.64583333333333337</v>
      </c>
      <c r="E79" s="199"/>
      <c r="F79" s="200">
        <v>27</v>
      </c>
      <c r="G79" s="1794">
        <v>0.58333333333333337</v>
      </c>
      <c r="H79" s="1795"/>
      <c r="I79" s="1795"/>
      <c r="J79" s="1795"/>
      <c r="K79" s="162">
        <v>51</v>
      </c>
      <c r="L79" s="1792">
        <v>0.52083333333333337</v>
      </c>
      <c r="M79" s="1792"/>
      <c r="N79" s="1814">
        <v>0.55208333333333337</v>
      </c>
      <c r="O79" s="1792"/>
      <c r="P79" s="201">
        <v>36</v>
      </c>
      <c r="Q79" s="1814">
        <v>0.75</v>
      </c>
      <c r="R79" s="1793"/>
      <c r="S79" s="1814">
        <v>0.77083333333333337</v>
      </c>
      <c r="T79" s="1792"/>
      <c r="U79" s="202">
        <v>24</v>
      </c>
      <c r="V79" s="1820" t="s">
        <v>134</v>
      </c>
      <c r="W79" s="1820"/>
      <c r="X79" s="1820"/>
      <c r="Y79" s="1820"/>
      <c r="Z79" s="1821"/>
      <c r="AA79" s="204"/>
    </row>
    <row r="80" spans="2:27" s="3" customFormat="1" ht="20.100000000000001" customHeight="1" x14ac:dyDescent="0.25">
      <c r="B80" s="1818">
        <v>0.72569444444444453</v>
      </c>
      <c r="C80" s="1819"/>
      <c r="D80" s="198">
        <v>0.75</v>
      </c>
      <c r="E80" s="199"/>
      <c r="F80" s="200">
        <v>43</v>
      </c>
      <c r="G80" s="1794">
        <v>0.60416666666666663</v>
      </c>
      <c r="H80" s="1795"/>
      <c r="I80" s="1795"/>
      <c r="J80" s="1795"/>
      <c r="K80" s="162">
        <v>50</v>
      </c>
      <c r="L80" s="1792">
        <v>0.5625</v>
      </c>
      <c r="M80" s="1792"/>
      <c r="N80" s="1814">
        <v>0.59375</v>
      </c>
      <c r="O80" s="1792"/>
      <c r="P80" s="201">
        <v>25</v>
      </c>
      <c r="Q80" s="1814">
        <v>0.77777777777777779</v>
      </c>
      <c r="R80" s="1793"/>
      <c r="S80" s="1814">
        <v>0.79861111111111116</v>
      </c>
      <c r="T80" s="1792"/>
      <c r="U80" s="202">
        <v>30</v>
      </c>
      <c r="V80" s="1822"/>
      <c r="W80" s="1822"/>
      <c r="X80" s="1822"/>
      <c r="Y80" s="1822"/>
      <c r="Z80" s="1823"/>
      <c r="AA80" s="204"/>
    </row>
    <row r="81" spans="2:28" s="3" customFormat="1" ht="20.100000000000001" customHeight="1" x14ac:dyDescent="0.25">
      <c r="B81" s="1818">
        <v>0.76736111111111116</v>
      </c>
      <c r="C81" s="1819"/>
      <c r="D81" s="198">
        <v>0.79166666666666663</v>
      </c>
      <c r="E81" s="199"/>
      <c r="F81" s="200">
        <v>39</v>
      </c>
      <c r="G81" s="1794">
        <v>0.63541666666666663</v>
      </c>
      <c r="H81" s="1795"/>
      <c r="I81" s="1795"/>
      <c r="J81" s="1795"/>
      <c r="K81" s="162">
        <v>51</v>
      </c>
      <c r="L81" s="1792">
        <v>0.60416666666666663</v>
      </c>
      <c r="M81" s="1792"/>
      <c r="N81" s="1814">
        <v>0.63541666666666663</v>
      </c>
      <c r="O81" s="1792"/>
      <c r="P81" s="201">
        <v>36</v>
      </c>
      <c r="Q81" s="1814">
        <v>0.80555555555555547</v>
      </c>
      <c r="R81" s="1793"/>
      <c r="S81" s="1814">
        <v>0.82638888888888884</v>
      </c>
      <c r="T81" s="1792"/>
      <c r="U81" s="202">
        <v>46</v>
      </c>
      <c r="V81" s="1658" t="s">
        <v>85</v>
      </c>
      <c r="W81" s="1659"/>
      <c r="X81" s="1657" t="s">
        <v>86</v>
      </c>
      <c r="Y81" s="1658"/>
      <c r="Z81" s="1815"/>
      <c r="AA81" s="204"/>
    </row>
    <row r="82" spans="2:28" s="3" customFormat="1" ht="20.100000000000001" customHeight="1" x14ac:dyDescent="0.25">
      <c r="B82" s="206"/>
      <c r="C82" s="207"/>
      <c r="D82" s="207"/>
      <c r="E82" s="207"/>
      <c r="F82" s="207"/>
      <c r="G82" s="1794">
        <v>0.71875</v>
      </c>
      <c r="H82" s="1795"/>
      <c r="I82" s="1795"/>
      <c r="J82" s="1795"/>
      <c r="K82" s="162">
        <v>51</v>
      </c>
      <c r="L82" s="1792">
        <v>0.64583333333333337</v>
      </c>
      <c r="M82" s="1792"/>
      <c r="N82" s="1814">
        <v>0.67708333333333337</v>
      </c>
      <c r="O82" s="1792"/>
      <c r="P82" s="201">
        <v>25</v>
      </c>
      <c r="Q82" s="67"/>
      <c r="R82" s="26"/>
      <c r="S82" s="26"/>
      <c r="T82" s="26"/>
      <c r="U82" s="56"/>
      <c r="V82" s="24"/>
      <c r="W82" s="25"/>
      <c r="X82" s="128"/>
      <c r="Y82" s="24"/>
      <c r="Z82" s="208"/>
      <c r="AA82" s="204"/>
    </row>
    <row r="83" spans="2:28" s="3" customFormat="1" ht="20.100000000000001" customHeight="1" x14ac:dyDescent="0.25">
      <c r="B83" s="1816">
        <f>+COUNTA(B73:C81)</f>
        <v>9</v>
      </c>
      <c r="C83" s="1817"/>
      <c r="D83" s="189" t="s">
        <v>90</v>
      </c>
      <c r="E83" s="189"/>
      <c r="F83" s="189"/>
      <c r="G83" s="1794">
        <v>0.77083333333333337</v>
      </c>
      <c r="H83" s="1795"/>
      <c r="I83" s="1795"/>
      <c r="J83" s="1795"/>
      <c r="K83" s="162">
        <v>51</v>
      </c>
      <c r="L83" s="1792">
        <v>0.68402777777777779</v>
      </c>
      <c r="M83" s="1792"/>
      <c r="N83" s="1814">
        <v>0.71527777777777779</v>
      </c>
      <c r="O83" s="1792"/>
      <c r="P83" s="201">
        <v>36</v>
      </c>
      <c r="Q83" s="67"/>
      <c r="R83" s="26"/>
      <c r="S83" s="26"/>
      <c r="T83" s="26"/>
      <c r="U83" s="56"/>
      <c r="V83" s="1792">
        <v>0.30555555555555552</v>
      </c>
      <c r="W83" s="1793"/>
      <c r="X83" s="209">
        <v>0.31944444444444448</v>
      </c>
      <c r="Y83" s="210"/>
      <c r="Z83" s="197">
        <v>6</v>
      </c>
      <c r="AA83" s="204"/>
    </row>
    <row r="84" spans="2:28" s="3" customFormat="1" ht="20.100000000000001" customHeight="1" x14ac:dyDescent="0.25">
      <c r="B84" s="211"/>
      <c r="C84" s="212"/>
      <c r="D84" s="189"/>
      <c r="E84" s="189"/>
      <c r="F84" s="189"/>
      <c r="G84" s="1794">
        <v>0.8125</v>
      </c>
      <c r="H84" s="1795"/>
      <c r="I84" s="1795"/>
      <c r="J84" s="1795"/>
      <c r="K84" s="162">
        <v>51</v>
      </c>
      <c r="L84" s="1792">
        <v>0.71527777777777779</v>
      </c>
      <c r="M84" s="1793"/>
      <c r="N84" s="1814">
        <v>0.74652777777777779</v>
      </c>
      <c r="O84" s="1792"/>
      <c r="P84" s="201">
        <v>25</v>
      </c>
      <c r="Q84" s="67"/>
      <c r="R84" s="26"/>
      <c r="S84" s="26"/>
      <c r="T84" s="26"/>
      <c r="U84" s="56"/>
      <c r="V84" s="1792">
        <v>0.31597222222222221</v>
      </c>
      <c r="W84" s="1793"/>
      <c r="X84" s="209">
        <v>0.3298611111111111</v>
      </c>
      <c r="Y84" s="210"/>
      <c r="Z84" s="197">
        <v>21</v>
      </c>
      <c r="AA84" s="204"/>
    </row>
    <row r="85" spans="2:28" s="3" customFormat="1" ht="20.100000000000001" customHeight="1" x14ac:dyDescent="0.25">
      <c r="B85" s="211"/>
      <c r="C85" s="212"/>
      <c r="D85" s="189"/>
      <c r="E85" s="189"/>
      <c r="F85" s="189"/>
      <c r="G85" s="1794">
        <v>0.85416666666666663</v>
      </c>
      <c r="H85" s="1795"/>
      <c r="I85" s="1795"/>
      <c r="J85" s="1795"/>
      <c r="K85" s="162">
        <v>51</v>
      </c>
      <c r="L85" s="1792">
        <v>0.79166666666666663</v>
      </c>
      <c r="M85" s="1792"/>
      <c r="N85" s="1814">
        <v>0.82291666666666663</v>
      </c>
      <c r="O85" s="1792"/>
      <c r="P85" s="201">
        <v>36</v>
      </c>
      <c r="Q85" s="67"/>
      <c r="R85" s="26"/>
      <c r="S85" s="26"/>
      <c r="T85" s="26"/>
      <c r="U85" s="56"/>
      <c r="V85" s="1792" t="s">
        <v>135</v>
      </c>
      <c r="W85" s="1793"/>
      <c r="X85" s="209" t="s">
        <v>136</v>
      </c>
      <c r="Y85" s="210"/>
      <c r="Z85" s="197">
        <v>50</v>
      </c>
      <c r="AA85" s="204"/>
    </row>
    <row r="86" spans="2:28" s="3" customFormat="1" ht="20.100000000000001" customHeight="1" x14ac:dyDescent="0.25">
      <c r="B86" s="211"/>
      <c r="C86" s="212"/>
      <c r="D86" s="189"/>
      <c r="E86" s="189"/>
      <c r="F86" s="189"/>
      <c r="G86" s="1794">
        <v>0.89583333333333337</v>
      </c>
      <c r="H86" s="1795"/>
      <c r="I86" s="1795"/>
      <c r="J86" s="1795"/>
      <c r="K86" s="162">
        <v>51</v>
      </c>
      <c r="L86" s="1792">
        <v>0.83333333333333337</v>
      </c>
      <c r="M86" s="1792"/>
      <c r="N86" s="1814">
        <v>0.86458333333333337</v>
      </c>
      <c r="O86" s="1792"/>
      <c r="P86" s="201">
        <v>25</v>
      </c>
      <c r="Q86" s="67"/>
      <c r="R86" s="26"/>
      <c r="S86" s="26"/>
      <c r="T86" s="26"/>
      <c r="U86" s="56"/>
      <c r="V86" s="1792">
        <v>0.38541666666666669</v>
      </c>
      <c r="W86" s="1793"/>
      <c r="X86" s="209">
        <v>0.39930555555555558</v>
      </c>
      <c r="Y86" s="210"/>
      <c r="Z86" s="197">
        <v>21</v>
      </c>
      <c r="AA86" s="204"/>
    </row>
    <row r="87" spans="2:28" s="3" customFormat="1" ht="20.100000000000001" customHeight="1" x14ac:dyDescent="0.25">
      <c r="B87" s="211"/>
      <c r="C87" s="212"/>
      <c r="D87" s="189"/>
      <c r="E87" s="189"/>
      <c r="F87" s="189"/>
      <c r="G87" s="1794">
        <v>0.9375</v>
      </c>
      <c r="H87" s="1795"/>
      <c r="I87" s="1795"/>
      <c r="J87" s="1795"/>
      <c r="K87" s="162">
        <v>51</v>
      </c>
      <c r="L87" s="1792">
        <v>0.875</v>
      </c>
      <c r="M87" s="1792"/>
      <c r="N87" s="1814">
        <v>0.90625</v>
      </c>
      <c r="O87" s="1792"/>
      <c r="P87" s="201">
        <v>36</v>
      </c>
      <c r="Q87" s="1810">
        <f>+COUNTA(Q73:R82)</f>
        <v>9</v>
      </c>
      <c r="R87" s="1811"/>
      <c r="S87" s="1812" t="s">
        <v>90</v>
      </c>
      <c r="T87" s="1812"/>
      <c r="U87" s="1813"/>
      <c r="V87" s="1792">
        <v>0.52777777777777779</v>
      </c>
      <c r="W87" s="1793"/>
      <c r="X87" s="209">
        <v>0.54166666666666663</v>
      </c>
      <c r="Y87" s="210"/>
      <c r="Z87" s="197">
        <v>21</v>
      </c>
      <c r="AA87" s="204"/>
    </row>
    <row r="88" spans="2:28" ht="16.5" customHeight="1" x14ac:dyDescent="0.2">
      <c r="B88" s="55"/>
      <c r="C88" s="26"/>
      <c r="D88" s="26"/>
      <c r="E88" s="26"/>
      <c r="F88" s="26"/>
      <c r="G88" s="1794">
        <v>0.96875</v>
      </c>
      <c r="H88" s="1795"/>
      <c r="I88" s="1795"/>
      <c r="J88" s="1795"/>
      <c r="K88" s="162">
        <v>51</v>
      </c>
      <c r="L88" s="1792">
        <v>0.91666666666666663</v>
      </c>
      <c r="M88" s="1792"/>
      <c r="N88" s="1814">
        <v>0.94791666666666663</v>
      </c>
      <c r="O88" s="1792"/>
      <c r="P88" s="201">
        <v>25</v>
      </c>
      <c r="Q88" s="67"/>
      <c r="R88" s="26"/>
      <c r="S88" s="26"/>
      <c r="T88" s="26"/>
      <c r="U88" s="56"/>
      <c r="V88" s="1792">
        <v>0.5625</v>
      </c>
      <c r="W88" s="1793"/>
      <c r="X88" s="209">
        <v>0.57638888888888895</v>
      </c>
      <c r="Y88" s="210"/>
      <c r="Z88" s="197">
        <v>50</v>
      </c>
      <c r="AA88" s="204"/>
      <c r="AB88" s="204"/>
    </row>
    <row r="89" spans="2:28" ht="16.5" customHeight="1" x14ac:dyDescent="0.2">
      <c r="B89" s="55"/>
      <c r="C89" s="26"/>
      <c r="D89" s="26"/>
      <c r="E89" s="26"/>
      <c r="F89" s="26"/>
      <c r="G89" s="67"/>
      <c r="H89" s="26"/>
      <c r="I89" s="26"/>
      <c r="J89" s="26"/>
      <c r="K89" s="56"/>
      <c r="Q89" s="67"/>
      <c r="R89" s="26"/>
      <c r="S89" s="26"/>
      <c r="T89" s="26"/>
      <c r="U89" s="56"/>
      <c r="V89" s="1792">
        <v>0.59722222222222221</v>
      </c>
      <c r="W89" s="1793"/>
      <c r="X89" s="209">
        <v>0.61111111111111105</v>
      </c>
      <c r="Y89" s="210"/>
      <c r="Z89" s="197">
        <v>51</v>
      </c>
      <c r="AA89" s="204"/>
      <c r="AB89" s="204"/>
    </row>
    <row r="90" spans="2:28" ht="16.5" customHeight="1" x14ac:dyDescent="0.2">
      <c r="B90" s="213"/>
      <c r="C90" s="214"/>
      <c r="D90" s="214"/>
      <c r="E90" s="215"/>
      <c r="F90" s="215"/>
      <c r="G90" s="1794"/>
      <c r="H90" s="1795"/>
      <c r="I90" s="1795"/>
      <c r="J90" s="1795"/>
      <c r="K90" s="162"/>
      <c r="Q90" s="67"/>
      <c r="R90" s="26"/>
      <c r="S90" s="26"/>
      <c r="T90" s="26"/>
      <c r="U90" s="56"/>
      <c r="V90" s="1792">
        <v>0.66666666666666663</v>
      </c>
      <c r="W90" s="1793"/>
      <c r="X90" s="209">
        <v>0.68055555555555547</v>
      </c>
      <c r="Y90" s="24"/>
      <c r="Z90" s="197">
        <v>50</v>
      </c>
      <c r="AA90" s="204"/>
      <c r="AB90" s="204"/>
    </row>
    <row r="91" spans="2:28" ht="16.5" customHeight="1" x14ac:dyDescent="0.2">
      <c r="B91" s="1803" t="s">
        <v>120</v>
      </c>
      <c r="C91" s="1804"/>
      <c r="D91" s="1804"/>
      <c r="E91" s="1807"/>
      <c r="F91" s="1808"/>
      <c r="G91" s="1810">
        <f>+COUNTA(G71:H88)</f>
        <v>18</v>
      </c>
      <c r="H91" s="1811"/>
      <c r="I91" s="1812" t="s">
        <v>90</v>
      </c>
      <c r="J91" s="1812"/>
      <c r="K91" s="1813"/>
      <c r="L91" s="1811">
        <f>+COUNTA(L73:M88)</f>
        <v>16</v>
      </c>
      <c r="M91" s="1811"/>
      <c r="N91" s="1812" t="s">
        <v>90</v>
      </c>
      <c r="O91" s="1812"/>
      <c r="P91" s="1812"/>
      <c r="Q91" s="67"/>
      <c r="R91" s="26"/>
      <c r="S91" s="26"/>
      <c r="T91" s="26"/>
      <c r="U91" s="56"/>
      <c r="V91" s="1792">
        <v>0.72222222222222221</v>
      </c>
      <c r="W91" s="1793"/>
      <c r="X91" s="209">
        <v>0.73611111111111116</v>
      </c>
      <c r="Y91" s="24"/>
      <c r="Z91" s="197">
        <v>50</v>
      </c>
      <c r="AA91" s="204"/>
      <c r="AB91" s="204"/>
    </row>
    <row r="92" spans="2:28" ht="16.5" customHeight="1" x14ac:dyDescent="0.2">
      <c r="B92" s="1803"/>
      <c r="C92" s="1804"/>
      <c r="D92" s="1804"/>
      <c r="E92" s="1808"/>
      <c r="F92" s="1808"/>
      <c r="G92" s="1794"/>
      <c r="H92" s="1795"/>
      <c r="I92" s="1795"/>
      <c r="J92" s="1795"/>
      <c r="K92" s="162"/>
      <c r="Q92" s="67"/>
      <c r="R92" s="26"/>
      <c r="S92" s="26"/>
      <c r="T92" s="26"/>
      <c r="U92" s="56"/>
      <c r="V92" s="26"/>
      <c r="W92" s="26"/>
      <c r="X92" s="26"/>
      <c r="Y92" s="26"/>
      <c r="Z92" s="71"/>
      <c r="AA92" s="204"/>
      <c r="AB92" s="204"/>
    </row>
    <row r="93" spans="2:28" ht="16.5" customHeight="1" x14ac:dyDescent="0.2">
      <c r="B93" s="1805"/>
      <c r="C93" s="1806"/>
      <c r="D93" s="1806"/>
      <c r="E93" s="1809"/>
      <c r="F93" s="1809"/>
      <c r="G93" s="1796"/>
      <c r="H93" s="1797"/>
      <c r="I93" s="1798"/>
      <c r="J93" s="1798"/>
      <c r="K93" s="1799"/>
      <c r="Q93" s="129"/>
      <c r="R93" s="216"/>
      <c r="S93" s="216"/>
      <c r="T93" s="216"/>
      <c r="U93" s="130"/>
      <c r="V93" s="1800">
        <f>+COUNTA(V83:W92)</f>
        <v>9</v>
      </c>
      <c r="W93" s="1800"/>
      <c r="X93" s="1801" t="s">
        <v>90</v>
      </c>
      <c r="Y93" s="1801"/>
      <c r="Z93" s="1802"/>
    </row>
    <row r="94" spans="2:28" ht="16.5" customHeight="1" x14ac:dyDescent="0.2">
      <c r="B94" s="1788" t="s">
        <v>122</v>
      </c>
      <c r="C94" s="1660"/>
      <c r="D94" s="1660"/>
      <c r="E94" s="1660"/>
      <c r="F94" s="1660"/>
      <c r="G94" s="1660"/>
      <c r="H94" s="1660"/>
      <c r="I94" s="1660"/>
      <c r="J94" s="1660"/>
      <c r="K94" s="1660"/>
      <c r="L94" s="1660"/>
      <c r="M94" s="1660"/>
      <c r="N94" s="1660"/>
      <c r="O94" s="1660"/>
      <c r="P94" s="1660"/>
      <c r="Q94" s="1660"/>
      <c r="R94" s="1660"/>
      <c r="S94" s="1660"/>
      <c r="T94" s="1660"/>
      <c r="U94" s="1660"/>
      <c r="V94" s="1660"/>
      <c r="W94" s="1660"/>
      <c r="X94" s="1660"/>
      <c r="Y94" s="1660"/>
      <c r="Z94" s="1730"/>
    </row>
    <row r="95" spans="2:28" ht="16.5" customHeight="1" thickBot="1" x14ac:dyDescent="0.25">
      <c r="B95" s="1789"/>
      <c r="C95" s="1790"/>
      <c r="D95" s="1790"/>
      <c r="E95" s="1790"/>
      <c r="F95" s="1790"/>
      <c r="G95" s="1790"/>
      <c r="H95" s="1790"/>
      <c r="I95" s="1790"/>
      <c r="J95" s="1790"/>
      <c r="K95" s="1790"/>
      <c r="L95" s="1790"/>
      <c r="M95" s="1790"/>
      <c r="N95" s="1790"/>
      <c r="O95" s="1790"/>
      <c r="P95" s="1790"/>
      <c r="Q95" s="1790"/>
      <c r="R95" s="1790"/>
      <c r="S95" s="1790"/>
      <c r="T95" s="1790"/>
      <c r="U95" s="1790"/>
      <c r="V95" s="1790"/>
      <c r="W95" s="1790"/>
      <c r="X95" s="1790"/>
      <c r="Y95" s="1790"/>
      <c r="Z95" s="1791"/>
    </row>
    <row r="96" spans="2:28" ht="16.5" customHeight="1" thickTop="1" x14ac:dyDescent="0.2">
      <c r="G96" s="217"/>
      <c r="H96" s="217"/>
      <c r="I96" s="217"/>
      <c r="J96" s="218"/>
      <c r="K96" s="218"/>
      <c r="L96" s="218"/>
      <c r="M96" s="219"/>
      <c r="N96" s="219"/>
      <c r="O96" s="219"/>
      <c r="P96" s="219"/>
    </row>
    <row r="97" spans="7:971" ht="15.75" customHeight="1" x14ac:dyDescent="0.2">
      <c r="G97" s="26"/>
      <c r="H97" s="26"/>
      <c r="I97" s="26"/>
      <c r="J97" s="218"/>
      <c r="K97" s="218"/>
      <c r="L97" s="218"/>
      <c r="AKF97" s="100"/>
      <c r="AKG97" s="100"/>
      <c r="AKH97" s="100"/>
      <c r="AKI97" s="100"/>
    </row>
    <row r="98" spans="7:971" ht="14.25" x14ac:dyDescent="0.2">
      <c r="J98" s="218"/>
      <c r="K98" s="218"/>
      <c r="AKF98" s="100"/>
      <c r="AKG98" s="100"/>
      <c r="AKH98" s="100"/>
      <c r="AKI98" s="100"/>
    </row>
    <row r="99" spans="7:971" ht="18" customHeight="1" x14ac:dyDescent="0.2"/>
    <row r="101" spans="7:971" ht="12.75" customHeight="1" x14ac:dyDescent="0.2"/>
  </sheetData>
  <mergeCells count="249">
    <mergeCell ref="V7:Z8"/>
    <mergeCell ref="B9:C9"/>
    <mergeCell ref="D9:F9"/>
    <mergeCell ref="G9:H9"/>
    <mergeCell ref="I9:K9"/>
    <mergeCell ref="L9:M9"/>
    <mergeCell ref="B2:U3"/>
    <mergeCell ref="V2:Z3"/>
    <mergeCell ref="AA2:AE3"/>
    <mergeCell ref="B4:F6"/>
    <mergeCell ref="G4:K6"/>
    <mergeCell ref="L4:P6"/>
    <mergeCell ref="Q4:U6"/>
    <mergeCell ref="V4:Z6"/>
    <mergeCell ref="B10:C10"/>
    <mergeCell ref="D10:F10"/>
    <mergeCell ref="G10:H10"/>
    <mergeCell ref="I10:K10"/>
    <mergeCell ref="L10:M10"/>
    <mergeCell ref="B7:F8"/>
    <mergeCell ref="G7:K8"/>
    <mergeCell ref="L7:P8"/>
    <mergeCell ref="Q7:U8"/>
    <mergeCell ref="N10:P10"/>
    <mergeCell ref="V10:W10"/>
    <mergeCell ref="X10:Z10"/>
    <mergeCell ref="AC28:AC29"/>
    <mergeCell ref="AD28:AD29"/>
    <mergeCell ref="V33:W33"/>
    <mergeCell ref="X33:Z33"/>
    <mergeCell ref="N9:P9"/>
    <mergeCell ref="Q9:R9"/>
    <mergeCell ref="S9:U9"/>
    <mergeCell ref="V9:W9"/>
    <mergeCell ref="X9:Z9"/>
    <mergeCell ref="Q40:U41"/>
    <mergeCell ref="V41:W41"/>
    <mergeCell ref="X41:Y41"/>
    <mergeCell ref="Q42:R42"/>
    <mergeCell ref="S42:U42"/>
    <mergeCell ref="V42:W42"/>
    <mergeCell ref="X42:Y42"/>
    <mergeCell ref="V34:Z36"/>
    <mergeCell ref="Q36:R36"/>
    <mergeCell ref="S36:U36"/>
    <mergeCell ref="Q37:U39"/>
    <mergeCell ref="V37:Z38"/>
    <mergeCell ref="V39:W39"/>
    <mergeCell ref="X39:Z39"/>
    <mergeCell ref="V46:W46"/>
    <mergeCell ref="X46:Y46"/>
    <mergeCell ref="V47:W47"/>
    <mergeCell ref="X47:Y47"/>
    <mergeCell ref="V48:W48"/>
    <mergeCell ref="X48:Y48"/>
    <mergeCell ref="V43:W43"/>
    <mergeCell ref="X43:Y43"/>
    <mergeCell ref="V44:W44"/>
    <mergeCell ref="X44:Y44"/>
    <mergeCell ref="V45:W45"/>
    <mergeCell ref="X45:Y45"/>
    <mergeCell ref="L49:M49"/>
    <mergeCell ref="V49:W49"/>
    <mergeCell ref="X49:Y49"/>
    <mergeCell ref="L50:P52"/>
    <mergeCell ref="V50:W50"/>
    <mergeCell ref="X50:Y50"/>
    <mergeCell ref="V51:W51"/>
    <mergeCell ref="X51:Y51"/>
    <mergeCell ref="V52:W52"/>
    <mergeCell ref="X52:Y52"/>
    <mergeCell ref="V56:W56"/>
    <mergeCell ref="X56:Y56"/>
    <mergeCell ref="V57:W57"/>
    <mergeCell ref="X57:Y57"/>
    <mergeCell ref="V58:W58"/>
    <mergeCell ref="X58:Y58"/>
    <mergeCell ref="L53:P54"/>
    <mergeCell ref="V53:W53"/>
    <mergeCell ref="X53:Y53"/>
    <mergeCell ref="V54:W54"/>
    <mergeCell ref="X54:Y54"/>
    <mergeCell ref="L55:M55"/>
    <mergeCell ref="N55:P55"/>
    <mergeCell ref="V55:W55"/>
    <mergeCell ref="X55:Y55"/>
    <mergeCell ref="B64:C64"/>
    <mergeCell ref="D64:F64"/>
    <mergeCell ref="G64:K66"/>
    <mergeCell ref="Q64:R64"/>
    <mergeCell ref="S64:U64"/>
    <mergeCell ref="V59:W59"/>
    <mergeCell ref="X59:Y59"/>
    <mergeCell ref="V60:W60"/>
    <mergeCell ref="X60:Y60"/>
    <mergeCell ref="V61:W61"/>
    <mergeCell ref="X61:Y61"/>
    <mergeCell ref="V64:W64"/>
    <mergeCell ref="X64:Y64"/>
    <mergeCell ref="L65:M65"/>
    <mergeCell ref="N65:P65"/>
    <mergeCell ref="V65:W65"/>
    <mergeCell ref="X65:Y65"/>
    <mergeCell ref="G62:H62"/>
    <mergeCell ref="V62:W62"/>
    <mergeCell ref="X62:Y62"/>
    <mergeCell ref="V63:W63"/>
    <mergeCell ref="X63:Y63"/>
    <mergeCell ref="B66:F68"/>
    <mergeCell ref="L66:P68"/>
    <mergeCell ref="Q66:U68"/>
    <mergeCell ref="V66:W66"/>
    <mergeCell ref="X66:Y66"/>
    <mergeCell ref="G67:K68"/>
    <mergeCell ref="V67:W67"/>
    <mergeCell ref="X67:Y67"/>
    <mergeCell ref="V68:W68"/>
    <mergeCell ref="X68:Y68"/>
    <mergeCell ref="Q71:R71"/>
    <mergeCell ref="S71:U71"/>
    <mergeCell ref="V71:W71"/>
    <mergeCell ref="X71:Y71"/>
    <mergeCell ref="B72:C72"/>
    <mergeCell ref="G72:J72"/>
    <mergeCell ref="V72:W72"/>
    <mergeCell ref="X72:Y72"/>
    <mergeCell ref="X69:Y69"/>
    <mergeCell ref="G70:H70"/>
    <mergeCell ref="I70:K70"/>
    <mergeCell ref="V70:W70"/>
    <mergeCell ref="X70:Y70"/>
    <mergeCell ref="B71:C71"/>
    <mergeCell ref="D71:F71"/>
    <mergeCell ref="G71:J71"/>
    <mergeCell ref="L71:M71"/>
    <mergeCell ref="N71:P71"/>
    <mergeCell ref="B69:F70"/>
    <mergeCell ref="G69:H69"/>
    <mergeCell ref="I69:K69"/>
    <mergeCell ref="L69:P70"/>
    <mergeCell ref="Q69:U70"/>
    <mergeCell ref="V69:W69"/>
    <mergeCell ref="V73:W73"/>
    <mergeCell ref="X73:Y73"/>
    <mergeCell ref="B74:C74"/>
    <mergeCell ref="G74:J74"/>
    <mergeCell ref="L74:M74"/>
    <mergeCell ref="N74:O74"/>
    <mergeCell ref="Q74:R74"/>
    <mergeCell ref="S74:T74"/>
    <mergeCell ref="B73:C73"/>
    <mergeCell ref="G73:J73"/>
    <mergeCell ref="L73:M73"/>
    <mergeCell ref="N73:O73"/>
    <mergeCell ref="Q73:R73"/>
    <mergeCell ref="S73:T73"/>
    <mergeCell ref="V75:W75"/>
    <mergeCell ref="B76:C76"/>
    <mergeCell ref="G76:J76"/>
    <mergeCell ref="L76:M76"/>
    <mergeCell ref="N76:O76"/>
    <mergeCell ref="Q76:R76"/>
    <mergeCell ref="S76:T76"/>
    <mergeCell ref="V76:Z78"/>
    <mergeCell ref="B77:C77"/>
    <mergeCell ref="G77:J77"/>
    <mergeCell ref="B75:C75"/>
    <mergeCell ref="G75:J75"/>
    <mergeCell ref="L75:M75"/>
    <mergeCell ref="N75:O75"/>
    <mergeCell ref="Q75:R75"/>
    <mergeCell ref="S75:T75"/>
    <mergeCell ref="L77:M77"/>
    <mergeCell ref="N77:O77"/>
    <mergeCell ref="Q77:R77"/>
    <mergeCell ref="S77:T77"/>
    <mergeCell ref="B78:C78"/>
    <mergeCell ref="G78:J78"/>
    <mergeCell ref="L78:M78"/>
    <mergeCell ref="N78:O78"/>
    <mergeCell ref="Q78:R78"/>
    <mergeCell ref="S78:T78"/>
    <mergeCell ref="V79:Z80"/>
    <mergeCell ref="B80:C80"/>
    <mergeCell ref="G80:J80"/>
    <mergeCell ref="L80:M80"/>
    <mergeCell ref="N80:O80"/>
    <mergeCell ref="Q80:R80"/>
    <mergeCell ref="S80:T80"/>
    <mergeCell ref="B79:C79"/>
    <mergeCell ref="G79:J79"/>
    <mergeCell ref="L79:M79"/>
    <mergeCell ref="N79:O79"/>
    <mergeCell ref="Q79:R79"/>
    <mergeCell ref="S79:T79"/>
    <mergeCell ref="X81:Z81"/>
    <mergeCell ref="G82:J82"/>
    <mergeCell ref="L82:M82"/>
    <mergeCell ref="N82:O82"/>
    <mergeCell ref="B83:C83"/>
    <mergeCell ref="G83:J83"/>
    <mergeCell ref="L83:M83"/>
    <mergeCell ref="N83:O83"/>
    <mergeCell ref="V83:W83"/>
    <mergeCell ref="B81:C81"/>
    <mergeCell ref="G81:J81"/>
    <mergeCell ref="L81:M81"/>
    <mergeCell ref="N81:O81"/>
    <mergeCell ref="Q81:R81"/>
    <mergeCell ref="S81:T81"/>
    <mergeCell ref="G84:J84"/>
    <mergeCell ref="L84:M84"/>
    <mergeCell ref="N84:O84"/>
    <mergeCell ref="V84:W84"/>
    <mergeCell ref="G85:J85"/>
    <mergeCell ref="L85:M85"/>
    <mergeCell ref="N85:O85"/>
    <mergeCell ref="V85:W85"/>
    <mergeCell ref="V81:W81"/>
    <mergeCell ref="G88:J88"/>
    <mergeCell ref="L88:M88"/>
    <mergeCell ref="N88:O88"/>
    <mergeCell ref="V88:W88"/>
    <mergeCell ref="V89:W89"/>
    <mergeCell ref="G90:J90"/>
    <mergeCell ref="V90:W90"/>
    <mergeCell ref="G86:J86"/>
    <mergeCell ref="L86:M86"/>
    <mergeCell ref="N86:O86"/>
    <mergeCell ref="V86:W86"/>
    <mergeCell ref="G87:J87"/>
    <mergeCell ref="L87:M87"/>
    <mergeCell ref="N87:O87"/>
    <mergeCell ref="Q87:R87"/>
    <mergeCell ref="S87:U87"/>
    <mergeCell ref="V87:W87"/>
    <mergeCell ref="B94:Z95"/>
    <mergeCell ref="V91:W91"/>
    <mergeCell ref="G92:J92"/>
    <mergeCell ref="G93:H93"/>
    <mergeCell ref="I93:K93"/>
    <mergeCell ref="V93:W93"/>
    <mergeCell ref="X93:Z93"/>
    <mergeCell ref="B91:D93"/>
    <mergeCell ref="E91:F93"/>
    <mergeCell ref="G91:H91"/>
    <mergeCell ref="I91:K91"/>
    <mergeCell ref="L91:M91"/>
    <mergeCell ref="N91:P91"/>
  </mergeCells>
  <printOptions horizontalCentered="1" verticalCentered="1"/>
  <pageMargins left="0" right="0" top="0.2" bottom="0.19027777777777799" header="0.51180555555555496" footer="0.51180555555555496"/>
  <pageSetup paperSize="9" scale="45" firstPageNumber="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5">
    <tabColor rgb="FF00B050"/>
    <pageSetUpPr fitToPage="1"/>
  </sheetPr>
  <dimension ref="A1:AKI101"/>
  <sheetViews>
    <sheetView showGridLines="0" defaultGridColor="0" colorId="20" zoomScale="70" zoomScaleNormal="70" zoomScaleSheetLayoutView="80" zoomScalePageLayoutView="80" workbookViewId="0">
      <selection activeCell="AD35" sqref="AD35"/>
    </sheetView>
  </sheetViews>
  <sheetFormatPr defaultColWidth="6.5703125" defaultRowHeight="12.75" x14ac:dyDescent="0.2"/>
  <cols>
    <col min="1" max="1" width="2.28515625" style="3" customWidth="1"/>
    <col min="2" max="4" width="9.7109375" style="3" customWidth="1"/>
    <col min="5" max="6" width="5.7109375" style="3" customWidth="1"/>
    <col min="7" max="9" width="9.7109375" style="3" customWidth="1"/>
    <col min="10" max="11" width="5.7109375" style="3" customWidth="1"/>
    <col min="12" max="14" width="9.7109375" style="3" customWidth="1"/>
    <col min="15" max="16" width="5.7109375" style="3" customWidth="1"/>
    <col min="17" max="19" width="9.7109375" style="3" customWidth="1"/>
    <col min="20" max="21" width="5.7109375" style="3" customWidth="1"/>
    <col min="22" max="24" width="9.7109375" style="3" customWidth="1"/>
    <col min="25" max="26" width="5.7109375" style="3" customWidth="1"/>
    <col min="27" max="28" width="9.140625" style="1175" customWidth="1"/>
    <col min="29" max="29" width="32.140625" style="1175" bestFit="1" customWidth="1"/>
    <col min="30" max="30" width="9.140625" style="1175" customWidth="1"/>
    <col min="31" max="31" width="7" style="1175" bestFit="1" customWidth="1"/>
    <col min="32" max="139" width="9.140625" style="3" customWidth="1"/>
    <col min="140" max="140" width="2.28515625" style="3" customWidth="1"/>
    <col min="141" max="971" width="6.5703125" style="3"/>
    <col min="972" max="16384" width="6.5703125" style="100"/>
  </cols>
  <sheetData>
    <row r="1" spans="2:31" s="3" customFormat="1" ht="12.75" customHeight="1" thickBot="1" x14ac:dyDescent="0.3">
      <c r="AA1" s="1175"/>
      <c r="AB1" s="1175"/>
      <c r="AC1" s="1175"/>
      <c r="AD1" s="1175"/>
      <c r="AE1" s="1175"/>
    </row>
    <row r="2" spans="2:31" s="3" customFormat="1" ht="20.100000000000001" customHeight="1" thickTop="1" x14ac:dyDescent="0.25">
      <c r="B2" s="1888" t="s">
        <v>125</v>
      </c>
      <c r="C2" s="1889"/>
      <c r="D2" s="1889"/>
      <c r="E2" s="1889"/>
      <c r="F2" s="1889"/>
      <c r="G2" s="1889"/>
      <c r="H2" s="1889"/>
      <c r="I2" s="1889"/>
      <c r="J2" s="1889"/>
      <c r="K2" s="1889"/>
      <c r="L2" s="1889"/>
      <c r="M2" s="1889"/>
      <c r="N2" s="1889"/>
      <c r="O2" s="1889"/>
      <c r="P2" s="1889"/>
      <c r="Q2" s="1889"/>
      <c r="R2" s="1889"/>
      <c r="S2" s="1889"/>
      <c r="T2" s="1889"/>
      <c r="U2" s="1889"/>
      <c r="V2" s="1892">
        <v>45915</v>
      </c>
      <c r="W2" s="1893"/>
      <c r="X2" s="1893"/>
      <c r="Y2" s="1893"/>
      <c r="Z2" s="1894"/>
      <c r="AA2" s="1898" t="s">
        <v>63</v>
      </c>
      <c r="AB2" s="1898"/>
      <c r="AC2" s="1898"/>
      <c r="AD2" s="1898"/>
      <c r="AE2" s="1898"/>
    </row>
    <row r="3" spans="2:31" s="3" customFormat="1" ht="20.100000000000001" customHeight="1" x14ac:dyDescent="0.25">
      <c r="B3" s="1890"/>
      <c r="C3" s="1891"/>
      <c r="D3" s="1891"/>
      <c r="E3" s="1891"/>
      <c r="F3" s="1891"/>
      <c r="G3" s="1891"/>
      <c r="H3" s="1891"/>
      <c r="I3" s="1891"/>
      <c r="J3" s="1891"/>
      <c r="K3" s="1891"/>
      <c r="L3" s="1891"/>
      <c r="M3" s="1891"/>
      <c r="N3" s="1891"/>
      <c r="O3" s="1891"/>
      <c r="P3" s="1891"/>
      <c r="Q3" s="1891"/>
      <c r="R3" s="1891"/>
      <c r="S3" s="1891"/>
      <c r="T3" s="1891"/>
      <c r="U3" s="1891"/>
      <c r="V3" s="1895"/>
      <c r="W3" s="1896"/>
      <c r="X3" s="1896"/>
      <c r="Y3" s="1896"/>
      <c r="Z3" s="1897"/>
      <c r="AA3" s="1898"/>
      <c r="AB3" s="1898"/>
      <c r="AC3" s="1898"/>
      <c r="AD3" s="1898"/>
      <c r="AE3" s="1898"/>
    </row>
    <row r="4" spans="2:31" s="7" customFormat="1" ht="20.100000000000001" customHeight="1" thickBot="1" x14ac:dyDescent="0.3">
      <c r="B4" s="1899" t="s">
        <v>69</v>
      </c>
      <c r="C4" s="1900"/>
      <c r="D4" s="1900"/>
      <c r="E4" s="1900"/>
      <c r="F4" s="1901"/>
      <c r="G4" s="1900" t="s">
        <v>68</v>
      </c>
      <c r="H4" s="1900"/>
      <c r="I4" s="1900"/>
      <c r="J4" s="1900"/>
      <c r="K4" s="1900"/>
      <c r="L4" s="1905" t="s">
        <v>64</v>
      </c>
      <c r="M4" s="1906"/>
      <c r="N4" s="1906"/>
      <c r="O4" s="1906"/>
      <c r="P4" s="1907"/>
      <c r="Q4" s="1906" t="s">
        <v>101</v>
      </c>
      <c r="R4" s="1906"/>
      <c r="S4" s="1906"/>
      <c r="T4" s="1906"/>
      <c r="U4" s="1906"/>
      <c r="V4" s="1905" t="s">
        <v>98</v>
      </c>
      <c r="W4" s="1906"/>
      <c r="X4" s="1906"/>
      <c r="Y4" s="1907"/>
      <c r="Z4" s="1911"/>
      <c r="AA4" s="149" t="s">
        <v>70</v>
      </c>
      <c r="AB4" s="149" t="s">
        <v>70</v>
      </c>
      <c r="AC4" s="7" t="s">
        <v>71</v>
      </c>
      <c r="AD4" s="149" t="s">
        <v>72</v>
      </c>
      <c r="AE4" s="149" t="s">
        <v>73</v>
      </c>
    </row>
    <row r="5" spans="2:31" s="7" customFormat="1" ht="20.100000000000001" customHeight="1" thickTop="1" x14ac:dyDescent="0.25">
      <c r="B5" s="1902"/>
      <c r="C5" s="1903"/>
      <c r="D5" s="1903"/>
      <c r="E5" s="1903"/>
      <c r="F5" s="1904"/>
      <c r="G5" s="1903"/>
      <c r="H5" s="1903"/>
      <c r="I5" s="1903"/>
      <c r="J5" s="1903"/>
      <c r="K5" s="1903"/>
      <c r="L5" s="1908"/>
      <c r="M5" s="1909"/>
      <c r="N5" s="1909"/>
      <c r="O5" s="1909"/>
      <c r="P5" s="1910"/>
      <c r="Q5" s="1909"/>
      <c r="R5" s="1909"/>
      <c r="S5" s="1909"/>
      <c r="T5" s="1909"/>
      <c r="U5" s="1909"/>
      <c r="V5" s="1908"/>
      <c r="W5" s="1909"/>
      <c r="X5" s="1909"/>
      <c r="Y5" s="1910"/>
      <c r="Z5" s="1912"/>
      <c r="AA5" s="150"/>
      <c r="AB5" s="150"/>
      <c r="AC5" s="151"/>
      <c r="AD5" s="152"/>
      <c r="AE5" s="153"/>
    </row>
    <row r="6" spans="2:31" s="7" customFormat="1" ht="20.100000000000001" customHeight="1" x14ac:dyDescent="0.25">
      <c r="B6" s="1902"/>
      <c r="C6" s="1903"/>
      <c r="D6" s="1903"/>
      <c r="E6" s="1903"/>
      <c r="F6" s="1904"/>
      <c r="G6" s="1903"/>
      <c r="H6" s="1903"/>
      <c r="I6" s="1903"/>
      <c r="J6" s="1903"/>
      <c r="K6" s="1903"/>
      <c r="L6" s="1908"/>
      <c r="M6" s="1909"/>
      <c r="N6" s="1909"/>
      <c r="O6" s="1909"/>
      <c r="P6" s="1910"/>
      <c r="Q6" s="1909"/>
      <c r="R6" s="1909"/>
      <c r="S6" s="1909"/>
      <c r="T6" s="1909"/>
      <c r="U6" s="1909"/>
      <c r="V6" s="1908"/>
      <c r="W6" s="1909"/>
      <c r="X6" s="1909"/>
      <c r="Y6" s="1910"/>
      <c r="Z6" s="1912"/>
      <c r="AA6" s="154">
        <v>0.34375</v>
      </c>
      <c r="AB6" s="154"/>
      <c r="AC6" s="155" t="s">
        <v>38</v>
      </c>
      <c r="AD6" s="156"/>
      <c r="AE6" s="157">
        <v>30</v>
      </c>
    </row>
    <row r="7" spans="2:31" s="7" customFormat="1" ht="20.100000000000001" customHeight="1" x14ac:dyDescent="0.25">
      <c r="B7" s="1878" t="s">
        <v>79</v>
      </c>
      <c r="C7" s="1879"/>
      <c r="D7" s="1879"/>
      <c r="E7" s="1879"/>
      <c r="F7" s="1880"/>
      <c r="G7" s="1879" t="s">
        <v>78</v>
      </c>
      <c r="H7" s="1879"/>
      <c r="I7" s="1879"/>
      <c r="J7" s="1879"/>
      <c r="K7" s="1879"/>
      <c r="L7" s="1884" t="s">
        <v>75</v>
      </c>
      <c r="M7" s="1879"/>
      <c r="N7" s="1879"/>
      <c r="O7" s="1879"/>
      <c r="P7" s="1880"/>
      <c r="Q7" s="1879" t="s">
        <v>107</v>
      </c>
      <c r="R7" s="1879"/>
      <c r="S7" s="1879"/>
      <c r="T7" s="1879"/>
      <c r="U7" s="1879"/>
      <c r="V7" s="1884" t="s">
        <v>104</v>
      </c>
      <c r="W7" s="1879"/>
      <c r="X7" s="1879"/>
      <c r="Y7" s="1880"/>
      <c r="Z7" s="1886"/>
      <c r="AA7" s="154">
        <v>0.84027777777777779</v>
      </c>
      <c r="AB7" s="154"/>
      <c r="AC7" s="155" t="s">
        <v>38</v>
      </c>
      <c r="AD7" s="156"/>
      <c r="AE7" s="157">
        <v>34</v>
      </c>
    </row>
    <row r="8" spans="2:31" s="20" customFormat="1" ht="20.100000000000001" customHeight="1" x14ac:dyDescent="0.25">
      <c r="B8" s="1881"/>
      <c r="C8" s="1882"/>
      <c r="D8" s="1882"/>
      <c r="E8" s="1882"/>
      <c r="F8" s="1883"/>
      <c r="G8" s="1882"/>
      <c r="H8" s="1882"/>
      <c r="I8" s="1882"/>
      <c r="J8" s="1882"/>
      <c r="K8" s="1882"/>
      <c r="L8" s="1885"/>
      <c r="M8" s="1882"/>
      <c r="N8" s="1882"/>
      <c r="O8" s="1882"/>
      <c r="P8" s="1883"/>
      <c r="Q8" s="1882"/>
      <c r="R8" s="1882"/>
      <c r="S8" s="1882"/>
      <c r="T8" s="1882"/>
      <c r="U8" s="1882"/>
      <c r="V8" s="1885"/>
      <c r="W8" s="1882"/>
      <c r="X8" s="1882"/>
      <c r="Y8" s="1883"/>
      <c r="Z8" s="1887"/>
      <c r="AA8" s="154"/>
      <c r="AB8" s="154" t="s">
        <v>80</v>
      </c>
      <c r="AC8" s="155" t="s">
        <v>126</v>
      </c>
      <c r="AD8" s="156"/>
      <c r="AE8" s="157">
        <v>50</v>
      </c>
    </row>
    <row r="9" spans="2:31" s="21" customFormat="1" ht="20.100000000000001" customHeight="1" x14ac:dyDescent="0.25">
      <c r="B9" s="1681" t="s">
        <v>83</v>
      </c>
      <c r="C9" s="1679"/>
      <c r="D9" s="1679" t="s">
        <v>84</v>
      </c>
      <c r="E9" s="1679"/>
      <c r="F9" s="1657"/>
      <c r="G9" s="1679" t="s">
        <v>83</v>
      </c>
      <c r="H9" s="1679"/>
      <c r="I9" s="1679" t="s">
        <v>84</v>
      </c>
      <c r="J9" s="1679"/>
      <c r="K9" s="1679"/>
      <c r="L9" s="1659" t="s">
        <v>83</v>
      </c>
      <c r="M9" s="1679"/>
      <c r="N9" s="1679" t="s">
        <v>84</v>
      </c>
      <c r="O9" s="1679"/>
      <c r="P9" s="1657"/>
      <c r="Q9" s="1679" t="s">
        <v>83</v>
      </c>
      <c r="R9" s="1679"/>
      <c r="S9" s="1679" t="s">
        <v>84</v>
      </c>
      <c r="T9" s="1679"/>
      <c r="U9" s="1679"/>
      <c r="V9" s="1659" t="s">
        <v>83</v>
      </c>
      <c r="W9" s="1679"/>
      <c r="X9" s="1679" t="s">
        <v>84</v>
      </c>
      <c r="Y9" s="1657"/>
      <c r="Z9" s="1680"/>
      <c r="AA9" s="154">
        <v>0.41666666666666669</v>
      </c>
      <c r="AB9" s="154"/>
      <c r="AC9" s="155" t="s">
        <v>87</v>
      </c>
      <c r="AD9" s="156"/>
      <c r="AE9" s="157">
        <v>40</v>
      </c>
    </row>
    <row r="10" spans="2:31" s="26" customFormat="1" ht="20.100000000000001" customHeight="1" x14ac:dyDescent="0.25">
      <c r="B10" s="1731"/>
      <c r="C10" s="1732"/>
      <c r="D10" s="1732"/>
      <c r="E10" s="1732"/>
      <c r="F10" s="1678"/>
      <c r="G10" s="1678"/>
      <c r="H10" s="1661"/>
      <c r="I10" s="1678"/>
      <c r="J10" s="1660"/>
      <c r="K10" s="1661"/>
      <c r="L10" s="1660"/>
      <c r="M10" s="1661"/>
      <c r="N10" s="1678"/>
      <c r="O10" s="1660"/>
      <c r="P10" s="1660"/>
      <c r="Q10" s="145"/>
      <c r="R10" s="147"/>
      <c r="S10" s="145"/>
      <c r="T10" s="146"/>
      <c r="U10" s="147"/>
      <c r="V10" s="1872"/>
      <c r="W10" s="1677"/>
      <c r="X10" s="1873"/>
      <c r="Y10" s="1874"/>
      <c r="Z10" s="1875"/>
      <c r="AA10" s="154">
        <v>0.5625</v>
      </c>
      <c r="AB10" s="154"/>
      <c r="AC10" s="155" t="s">
        <v>87</v>
      </c>
      <c r="AD10" s="156"/>
      <c r="AE10" s="157">
        <v>42</v>
      </c>
    </row>
    <row r="11" spans="2:31" s="3" customFormat="1" ht="20.100000000000001" customHeight="1" x14ac:dyDescent="0.25">
      <c r="B11" s="158">
        <v>0.25</v>
      </c>
      <c r="C11" s="25"/>
      <c r="D11" s="159">
        <v>0.27083333333333331</v>
      </c>
      <c r="E11" s="1162"/>
      <c r="F11" s="160">
        <v>10</v>
      </c>
      <c r="G11" s="161">
        <v>0.25</v>
      </c>
      <c r="H11" s="61"/>
      <c r="I11" s="161">
        <v>0.2673611111111111</v>
      </c>
      <c r="J11" s="1161"/>
      <c r="K11" s="162">
        <v>42</v>
      </c>
      <c r="L11" s="163">
        <v>0.25</v>
      </c>
      <c r="M11" s="164"/>
      <c r="N11" s="165">
        <v>0.27430555555555552</v>
      </c>
      <c r="O11" s="166"/>
      <c r="P11" s="160">
        <v>27</v>
      </c>
      <c r="Q11" s="165">
        <v>0.25</v>
      </c>
      <c r="R11" s="164"/>
      <c r="S11" s="165">
        <v>0.2673611111111111</v>
      </c>
      <c r="T11" s="166"/>
      <c r="U11" s="162">
        <v>52</v>
      </c>
      <c r="V11" s="167">
        <v>0.25</v>
      </c>
      <c r="W11" s="168" t="s">
        <v>110</v>
      </c>
      <c r="X11" s="169">
        <v>0.27430555555555552</v>
      </c>
      <c r="Y11" s="170" t="s">
        <v>110</v>
      </c>
      <c r="Z11" s="171">
        <v>26</v>
      </c>
      <c r="AA11" s="154">
        <v>0.75</v>
      </c>
      <c r="AB11" s="154"/>
      <c r="AC11" s="155" t="s">
        <v>87</v>
      </c>
      <c r="AD11" s="156"/>
      <c r="AE11" s="157">
        <v>30</v>
      </c>
    </row>
    <row r="12" spans="2:31" s="3" customFormat="1" ht="20.100000000000001" customHeight="1" x14ac:dyDescent="0.25">
      <c r="B12" s="158">
        <v>0.2673611111111111</v>
      </c>
      <c r="C12" s="25" t="s">
        <v>3</v>
      </c>
      <c r="D12" s="159">
        <v>0.28819444444444442</v>
      </c>
      <c r="E12" s="1162" t="s">
        <v>3</v>
      </c>
      <c r="F12" s="160">
        <v>30</v>
      </c>
      <c r="G12" s="161">
        <v>0.2638888888888889</v>
      </c>
      <c r="H12" s="61" t="s">
        <v>3</v>
      </c>
      <c r="I12" s="161">
        <v>0.28472222222222221</v>
      </c>
      <c r="J12" s="1161" t="s">
        <v>3</v>
      </c>
      <c r="K12" s="162">
        <v>14</v>
      </c>
      <c r="L12" s="163">
        <v>0.27083333333333331</v>
      </c>
      <c r="M12" s="164" t="s">
        <v>3</v>
      </c>
      <c r="N12" s="165">
        <v>0.2986111111111111</v>
      </c>
      <c r="O12" s="166" t="s">
        <v>3</v>
      </c>
      <c r="P12" s="160">
        <v>5</v>
      </c>
      <c r="Q12" s="165">
        <v>0.2673611111111111</v>
      </c>
      <c r="R12" s="164"/>
      <c r="S12" s="165">
        <v>0.28819444444444448</v>
      </c>
      <c r="T12" s="166"/>
      <c r="U12" s="162">
        <v>33</v>
      </c>
      <c r="V12" s="167">
        <v>0.2638888888888889</v>
      </c>
      <c r="W12" s="168"/>
      <c r="X12" s="169">
        <v>0.29166666666666669</v>
      </c>
      <c r="Y12" s="170"/>
      <c r="Z12" s="171">
        <v>37</v>
      </c>
      <c r="AA12" s="154">
        <v>0.91666666666666663</v>
      </c>
      <c r="AB12" s="154"/>
      <c r="AC12" s="155" t="s">
        <v>87</v>
      </c>
      <c r="AD12" s="156"/>
      <c r="AE12" s="157">
        <v>46</v>
      </c>
    </row>
    <row r="13" spans="2:31" s="3" customFormat="1" ht="20.100000000000001" customHeight="1" x14ac:dyDescent="0.25">
      <c r="B13" s="158">
        <v>0.28125</v>
      </c>
      <c r="C13" s="25"/>
      <c r="D13" s="159">
        <v>0.30208333333333331</v>
      </c>
      <c r="E13" s="1162"/>
      <c r="F13" s="160">
        <v>16</v>
      </c>
      <c r="G13" s="161">
        <v>0.27430555555555552</v>
      </c>
      <c r="H13" s="61"/>
      <c r="I13" s="161">
        <v>0.29861111111111099</v>
      </c>
      <c r="J13" s="1161"/>
      <c r="K13" s="162">
        <v>9</v>
      </c>
      <c r="L13" s="163">
        <v>0.29166666666666702</v>
      </c>
      <c r="M13" s="164"/>
      <c r="N13" s="165">
        <v>0.31944444444444448</v>
      </c>
      <c r="O13" s="166"/>
      <c r="P13" s="160">
        <v>17</v>
      </c>
      <c r="Q13" s="165">
        <v>0.29166666666666669</v>
      </c>
      <c r="R13" s="164"/>
      <c r="S13" s="165">
        <v>0.3125</v>
      </c>
      <c r="T13" s="166"/>
      <c r="U13" s="162">
        <v>40</v>
      </c>
      <c r="V13" s="167">
        <v>0.29166666666666669</v>
      </c>
      <c r="W13" s="168" t="s">
        <v>110</v>
      </c>
      <c r="X13" s="169">
        <v>0.31944444444444448</v>
      </c>
      <c r="Y13" s="170" t="s">
        <v>110</v>
      </c>
      <c r="Z13" s="171">
        <v>44</v>
      </c>
      <c r="AA13" s="154">
        <v>0.55208333333333337</v>
      </c>
      <c r="AB13" s="154">
        <v>0.57291666666666663</v>
      </c>
      <c r="AC13" s="172" t="s">
        <v>127</v>
      </c>
      <c r="AD13" s="156"/>
      <c r="AE13" s="157">
        <v>44</v>
      </c>
    </row>
    <row r="14" spans="2:31" s="3" customFormat="1" ht="20.100000000000001" customHeight="1" x14ac:dyDescent="0.25">
      <c r="B14" s="158">
        <v>0.29513888888888901</v>
      </c>
      <c r="C14" s="25" t="s">
        <v>3</v>
      </c>
      <c r="D14" s="159">
        <v>0.31597222222222232</v>
      </c>
      <c r="E14" s="1162" t="s">
        <v>3</v>
      </c>
      <c r="F14" s="160">
        <v>11</v>
      </c>
      <c r="G14" s="161">
        <v>0.28819444444444448</v>
      </c>
      <c r="H14" s="61"/>
      <c r="I14" s="161">
        <v>0.3125</v>
      </c>
      <c r="J14" s="1161"/>
      <c r="K14" s="162">
        <v>20</v>
      </c>
      <c r="L14" s="163">
        <v>0.30555555555555552</v>
      </c>
      <c r="M14" s="164" t="s">
        <v>3</v>
      </c>
      <c r="N14" s="165">
        <v>0.33680555555555558</v>
      </c>
      <c r="O14" s="166" t="s">
        <v>3</v>
      </c>
      <c r="P14" s="160">
        <v>43</v>
      </c>
      <c r="Q14" s="165">
        <v>0.3125</v>
      </c>
      <c r="R14" s="164" t="s">
        <v>111</v>
      </c>
      <c r="S14" s="165">
        <v>0.33333333333333331</v>
      </c>
      <c r="T14" s="166" t="s">
        <v>111</v>
      </c>
      <c r="U14" s="162">
        <v>27</v>
      </c>
      <c r="V14" s="167">
        <v>0.32291666666666669</v>
      </c>
      <c r="W14" s="168"/>
      <c r="X14" s="169">
        <v>0.35069444444444442</v>
      </c>
      <c r="Y14" s="170"/>
      <c r="Z14" s="171">
        <v>33</v>
      </c>
      <c r="AA14" s="154">
        <v>0.59027777777777779</v>
      </c>
      <c r="AB14" s="154">
        <v>0.61111111111111105</v>
      </c>
      <c r="AC14" s="172" t="s">
        <v>128</v>
      </c>
      <c r="AD14" s="156"/>
      <c r="AE14" s="157">
        <v>10</v>
      </c>
    </row>
    <row r="15" spans="2:31" s="3" customFormat="1" ht="20.100000000000001" customHeight="1" x14ac:dyDescent="0.25">
      <c r="B15" s="158">
        <v>0.30555555555555552</v>
      </c>
      <c r="C15" s="25"/>
      <c r="D15" s="159">
        <v>0.32986111111111133</v>
      </c>
      <c r="E15" s="1162"/>
      <c r="F15" s="160">
        <v>2</v>
      </c>
      <c r="G15" s="161">
        <v>0.30208333333333331</v>
      </c>
      <c r="H15" s="61" t="s">
        <v>3</v>
      </c>
      <c r="I15" s="161">
        <v>0.3263888888888889</v>
      </c>
      <c r="J15" s="1161" t="s">
        <v>3</v>
      </c>
      <c r="K15" s="162">
        <v>1</v>
      </c>
      <c r="L15" s="163">
        <v>0.31944444444444448</v>
      </c>
      <c r="M15" s="164"/>
      <c r="N15" s="165">
        <v>0.35069444444444442</v>
      </c>
      <c r="O15" s="166"/>
      <c r="P15" s="160">
        <v>10</v>
      </c>
      <c r="Q15" s="165">
        <v>0.33333333333333331</v>
      </c>
      <c r="R15" s="164"/>
      <c r="S15" s="165">
        <v>0.35416666666666669</v>
      </c>
      <c r="T15" s="166"/>
      <c r="U15" s="162">
        <v>39</v>
      </c>
      <c r="V15" s="167">
        <v>0.3611111111111111</v>
      </c>
      <c r="W15" s="168" t="s">
        <v>110</v>
      </c>
      <c r="X15" s="169">
        <v>0.3888888888888889</v>
      </c>
      <c r="Y15" s="170" t="s">
        <v>110</v>
      </c>
      <c r="Z15" s="171">
        <v>44</v>
      </c>
      <c r="AA15" s="154"/>
      <c r="AB15" s="154"/>
      <c r="AC15" s="172"/>
      <c r="AD15" s="156"/>
      <c r="AE15" s="157"/>
    </row>
    <row r="16" spans="2:31" s="3" customFormat="1" ht="20.100000000000001" customHeight="1" x14ac:dyDescent="0.25">
      <c r="B16" s="158">
        <v>0.31944444444444448</v>
      </c>
      <c r="C16" s="25" t="s">
        <v>3</v>
      </c>
      <c r="D16" s="159">
        <v>0.34375000000000033</v>
      </c>
      <c r="E16" s="1162" t="s">
        <v>3</v>
      </c>
      <c r="F16" s="160">
        <v>4</v>
      </c>
      <c r="G16" s="161">
        <v>0.31597222222222221</v>
      </c>
      <c r="H16" s="61"/>
      <c r="I16" s="161">
        <v>0.34027777777777773</v>
      </c>
      <c r="J16" s="1161"/>
      <c r="K16" s="162">
        <v>14</v>
      </c>
      <c r="L16" s="163">
        <v>0.33333333333333298</v>
      </c>
      <c r="M16" s="164" t="s">
        <v>3</v>
      </c>
      <c r="N16" s="165">
        <v>0.36458333333333331</v>
      </c>
      <c r="O16" s="166" t="s">
        <v>3</v>
      </c>
      <c r="P16" s="160">
        <v>9</v>
      </c>
      <c r="Q16" s="165">
        <v>0.35416666666666669</v>
      </c>
      <c r="R16" s="164"/>
      <c r="S16" s="165">
        <v>0.375</v>
      </c>
      <c r="T16" s="166"/>
      <c r="U16" s="162">
        <v>32</v>
      </c>
      <c r="V16" s="167">
        <v>0.40277777777777773</v>
      </c>
      <c r="W16" s="168"/>
      <c r="X16" s="169">
        <v>0.43055555555555558</v>
      </c>
      <c r="Y16" s="170"/>
      <c r="Z16" s="171">
        <v>42</v>
      </c>
      <c r="AA16" s="154"/>
      <c r="AB16" s="154"/>
      <c r="AC16" s="172"/>
      <c r="AD16" s="156"/>
      <c r="AE16" s="157"/>
    </row>
    <row r="17" spans="2:31" s="3" customFormat="1" ht="20.100000000000001" customHeight="1" x14ac:dyDescent="0.25">
      <c r="B17" s="158">
        <v>0.33333333333333331</v>
      </c>
      <c r="C17" s="25"/>
      <c r="D17" s="159">
        <v>0.35763888888888934</v>
      </c>
      <c r="E17" s="1162"/>
      <c r="F17" s="160">
        <v>5</v>
      </c>
      <c r="G17" s="161">
        <v>0.3298611111111111</v>
      </c>
      <c r="H17" s="61"/>
      <c r="I17" s="161">
        <v>0.35416666666666669</v>
      </c>
      <c r="J17" s="1161"/>
      <c r="K17" s="162">
        <v>16</v>
      </c>
      <c r="L17" s="163">
        <v>0.35069444444444442</v>
      </c>
      <c r="M17" s="164"/>
      <c r="N17" s="165">
        <v>0.38194444444444497</v>
      </c>
      <c r="O17" s="166"/>
      <c r="P17" s="160">
        <v>8</v>
      </c>
      <c r="Q17" s="165">
        <v>0.375</v>
      </c>
      <c r="R17" s="164"/>
      <c r="S17" s="165">
        <v>0.39583333333333331</v>
      </c>
      <c r="T17" s="166"/>
      <c r="U17" s="162">
        <v>30</v>
      </c>
      <c r="V17" s="167">
        <v>0.45833333333333331</v>
      </c>
      <c r="W17" s="168" t="s">
        <v>110</v>
      </c>
      <c r="X17" s="169">
        <v>0.4861111111111111</v>
      </c>
      <c r="Y17" s="170" t="s">
        <v>110</v>
      </c>
      <c r="Z17" s="171">
        <v>40</v>
      </c>
      <c r="AA17" s="173"/>
      <c r="AB17" s="173"/>
      <c r="AC17" s="174"/>
      <c r="AD17" s="175"/>
      <c r="AE17" s="176"/>
    </row>
    <row r="18" spans="2:31" s="3" customFormat="1" ht="20.100000000000001" customHeight="1" x14ac:dyDescent="0.25">
      <c r="B18" s="158">
        <v>0.34722222222222227</v>
      </c>
      <c r="C18" s="25" t="s">
        <v>3</v>
      </c>
      <c r="D18" s="159">
        <v>0.37152777777777829</v>
      </c>
      <c r="E18" s="1162" t="s">
        <v>3</v>
      </c>
      <c r="F18" s="160">
        <v>20</v>
      </c>
      <c r="G18" s="161">
        <v>0.34375</v>
      </c>
      <c r="H18" s="61" t="s">
        <v>3</v>
      </c>
      <c r="I18" s="161">
        <v>0.36805555555555558</v>
      </c>
      <c r="J18" s="1161" t="s">
        <v>3</v>
      </c>
      <c r="K18" s="162">
        <v>11</v>
      </c>
      <c r="L18" s="163">
        <v>0.37152777777777773</v>
      </c>
      <c r="M18" s="164" t="s">
        <v>3</v>
      </c>
      <c r="N18" s="165">
        <v>0.40277777777777801</v>
      </c>
      <c r="O18" s="166" t="s">
        <v>3</v>
      </c>
      <c r="P18" s="160">
        <v>2</v>
      </c>
      <c r="Q18" s="165">
        <v>0.39583333333333331</v>
      </c>
      <c r="R18" s="164" t="s">
        <v>111</v>
      </c>
      <c r="S18" s="165">
        <v>0.41666666666666669</v>
      </c>
      <c r="T18" s="166" t="s">
        <v>111</v>
      </c>
      <c r="U18" s="162">
        <v>43</v>
      </c>
      <c r="V18" s="167">
        <v>0.5</v>
      </c>
      <c r="W18" s="168"/>
      <c r="X18" s="169">
        <v>0.52777777777777779</v>
      </c>
      <c r="Y18" s="170"/>
      <c r="Z18" s="171">
        <v>27</v>
      </c>
      <c r="AA18" s="173"/>
      <c r="AB18" s="173"/>
      <c r="AC18" s="172"/>
      <c r="AD18" s="175"/>
      <c r="AE18" s="176"/>
    </row>
    <row r="19" spans="2:31" s="3" customFormat="1" ht="20.100000000000001" customHeight="1" x14ac:dyDescent="0.25">
      <c r="B19" s="158">
        <v>0.3611111111111111</v>
      </c>
      <c r="C19" s="25"/>
      <c r="D19" s="159">
        <v>0.3854166666666663</v>
      </c>
      <c r="E19" s="1162"/>
      <c r="F19" s="160">
        <v>1</v>
      </c>
      <c r="G19" s="161">
        <v>0.3576388888888889</v>
      </c>
      <c r="H19" s="61"/>
      <c r="I19" s="161">
        <v>0.38194444444444442</v>
      </c>
      <c r="J19" s="1161"/>
      <c r="K19" s="162">
        <v>17</v>
      </c>
      <c r="L19" s="163">
        <v>0.3923611111111111</v>
      </c>
      <c r="M19" s="164"/>
      <c r="N19" s="165">
        <v>0.42361111111111099</v>
      </c>
      <c r="O19" s="166"/>
      <c r="P19" s="160">
        <v>14</v>
      </c>
      <c r="Q19" s="165">
        <v>0.4201388888888889</v>
      </c>
      <c r="R19" s="164"/>
      <c r="S19" s="165">
        <v>0.44097222222222227</v>
      </c>
      <c r="T19" s="166"/>
      <c r="U19" s="162">
        <v>34</v>
      </c>
      <c r="V19" s="167">
        <v>0.54166666666666663</v>
      </c>
      <c r="W19" s="168" t="s">
        <v>110</v>
      </c>
      <c r="X19" s="169">
        <v>0.56944444444444442</v>
      </c>
      <c r="Y19" s="170" t="s">
        <v>110</v>
      </c>
      <c r="Z19" s="171">
        <v>32</v>
      </c>
      <c r="AA19" s="173"/>
      <c r="AB19" s="173"/>
      <c r="AC19" s="174"/>
      <c r="AD19" s="175"/>
      <c r="AE19" s="176"/>
    </row>
    <row r="20" spans="2:31" s="3" customFormat="1" ht="20.100000000000001" customHeight="1" x14ac:dyDescent="0.25">
      <c r="B20" s="158">
        <v>0.375</v>
      </c>
      <c r="C20" s="25" t="s">
        <v>3</v>
      </c>
      <c r="D20" s="159">
        <v>0.3993055555555553</v>
      </c>
      <c r="E20" s="1162" t="s">
        <v>3</v>
      </c>
      <c r="F20" s="160">
        <v>15</v>
      </c>
      <c r="G20" s="161">
        <v>0.37152777777777773</v>
      </c>
      <c r="H20" s="61"/>
      <c r="I20" s="161">
        <v>0.39583333333333331</v>
      </c>
      <c r="J20" s="1161"/>
      <c r="K20" s="162">
        <v>4</v>
      </c>
      <c r="L20" s="163">
        <v>0.41319444444444442</v>
      </c>
      <c r="M20" s="164" t="s">
        <v>3</v>
      </c>
      <c r="N20" s="165">
        <v>0.44444444444444497</v>
      </c>
      <c r="O20" s="166" t="s">
        <v>3</v>
      </c>
      <c r="P20" s="160">
        <v>1</v>
      </c>
      <c r="Q20" s="165">
        <v>0.45833333333333331</v>
      </c>
      <c r="R20" s="164"/>
      <c r="S20" s="165">
        <v>0.47916666666666669</v>
      </c>
      <c r="T20" s="166"/>
      <c r="U20" s="162">
        <v>44</v>
      </c>
      <c r="V20" s="167">
        <v>0.58333333333333337</v>
      </c>
      <c r="W20" s="168"/>
      <c r="X20" s="169">
        <v>0.61111111111111105</v>
      </c>
      <c r="Y20" s="170"/>
      <c r="Z20" s="171">
        <v>39</v>
      </c>
      <c r="AA20" s="173"/>
      <c r="AB20" s="173"/>
      <c r="AC20" s="174"/>
      <c r="AD20" s="175"/>
      <c r="AE20" s="176"/>
    </row>
    <row r="21" spans="2:31" s="3" customFormat="1" ht="20.100000000000001" customHeight="1" x14ac:dyDescent="0.25">
      <c r="B21" s="158">
        <v>0.3888888888888889</v>
      </c>
      <c r="C21" s="25"/>
      <c r="D21" s="159">
        <v>0.41319444444444431</v>
      </c>
      <c r="E21" s="1162"/>
      <c r="F21" s="160">
        <v>16</v>
      </c>
      <c r="G21" s="161">
        <v>0.38541666666666669</v>
      </c>
      <c r="H21" s="61" t="s">
        <v>3</v>
      </c>
      <c r="I21" s="161">
        <v>0.40972222222222227</v>
      </c>
      <c r="J21" s="1161" t="s">
        <v>3</v>
      </c>
      <c r="K21" s="162">
        <v>5</v>
      </c>
      <c r="L21" s="163">
        <v>0.43402777777777773</v>
      </c>
      <c r="M21" s="164"/>
      <c r="N21" s="165">
        <v>0.46527777777777801</v>
      </c>
      <c r="O21" s="166"/>
      <c r="P21" s="160">
        <v>10</v>
      </c>
      <c r="Q21" s="165">
        <v>0.5</v>
      </c>
      <c r="R21" s="164"/>
      <c r="S21" s="165">
        <v>0.52083333333333337</v>
      </c>
      <c r="T21" s="166"/>
      <c r="U21" s="162">
        <v>29</v>
      </c>
      <c r="V21" s="167">
        <v>0.65625</v>
      </c>
      <c r="W21" s="168" t="s">
        <v>110</v>
      </c>
      <c r="X21" s="169">
        <v>0.68402777777777779</v>
      </c>
      <c r="Y21" s="170" t="s">
        <v>110</v>
      </c>
      <c r="Z21" s="171">
        <v>46</v>
      </c>
      <c r="AA21" s="173"/>
      <c r="AB21" s="173"/>
      <c r="AC21" s="174"/>
      <c r="AD21" s="175"/>
      <c r="AE21" s="176"/>
    </row>
    <row r="22" spans="2:31" s="3" customFormat="1" ht="20.100000000000001" customHeight="1" thickBot="1" x14ac:dyDescent="0.3">
      <c r="B22" s="158">
        <v>0.40277777777777773</v>
      </c>
      <c r="C22" s="25" t="s">
        <v>3</v>
      </c>
      <c r="D22" s="159">
        <v>0.42708333333333331</v>
      </c>
      <c r="E22" s="1162" t="s">
        <v>3</v>
      </c>
      <c r="F22" s="160">
        <v>20</v>
      </c>
      <c r="G22" s="161">
        <v>0.39930555555555558</v>
      </c>
      <c r="H22" s="61"/>
      <c r="I22" s="161">
        <v>0.4236111111111111</v>
      </c>
      <c r="J22" s="1161"/>
      <c r="K22" s="162">
        <v>11</v>
      </c>
      <c r="L22" s="163">
        <v>0.4548611111111111</v>
      </c>
      <c r="M22" s="164" t="s">
        <v>3</v>
      </c>
      <c r="N22" s="165">
        <v>0.48611111111111099</v>
      </c>
      <c r="O22" s="166" t="s">
        <v>3</v>
      </c>
      <c r="P22" s="160">
        <v>32</v>
      </c>
      <c r="Q22" s="165">
        <v>0.54166666666666663</v>
      </c>
      <c r="R22" s="164" t="s">
        <v>111</v>
      </c>
      <c r="S22" s="165">
        <v>0.5625</v>
      </c>
      <c r="T22" s="166" t="s">
        <v>111</v>
      </c>
      <c r="U22" s="162">
        <v>30</v>
      </c>
      <c r="V22" s="167">
        <v>0.69097222222222221</v>
      </c>
      <c r="W22" s="168"/>
      <c r="X22" s="169">
        <v>0.71875</v>
      </c>
      <c r="Y22" s="170"/>
      <c r="Z22" s="171">
        <v>37</v>
      </c>
      <c r="AA22" s="177"/>
      <c r="AB22" s="177"/>
      <c r="AC22" s="178"/>
      <c r="AD22" s="179"/>
      <c r="AE22" s="180"/>
    </row>
    <row r="23" spans="2:31" s="3" customFormat="1" ht="20.100000000000001" customHeight="1" thickTop="1" x14ac:dyDescent="0.25">
      <c r="B23" s="158">
        <v>0.41666666666666669</v>
      </c>
      <c r="C23" s="25"/>
      <c r="D23" s="159">
        <v>0.44097222222222232</v>
      </c>
      <c r="E23" s="1162"/>
      <c r="F23" s="160">
        <v>9</v>
      </c>
      <c r="G23" s="161">
        <v>0.41319444444444442</v>
      </c>
      <c r="H23" s="61"/>
      <c r="I23" s="161">
        <v>0.4375</v>
      </c>
      <c r="J23" s="1161"/>
      <c r="K23" s="162">
        <v>17</v>
      </c>
      <c r="L23" s="163">
        <v>0.47569444444444442</v>
      </c>
      <c r="M23" s="164"/>
      <c r="N23" s="165">
        <v>0.50694444444444497</v>
      </c>
      <c r="O23" s="166"/>
      <c r="P23" s="160">
        <v>16</v>
      </c>
      <c r="Q23" s="165">
        <v>0.58333333333333337</v>
      </c>
      <c r="R23" s="164"/>
      <c r="S23" s="165">
        <v>0.60416666666666663</v>
      </c>
      <c r="T23" s="166"/>
      <c r="U23" s="162">
        <v>43</v>
      </c>
      <c r="V23" s="167">
        <v>0.71180555555555547</v>
      </c>
      <c r="W23" s="168" t="s">
        <v>110</v>
      </c>
      <c r="X23" s="169">
        <v>0.73958333333333337</v>
      </c>
      <c r="Y23" s="170" t="s">
        <v>110</v>
      </c>
      <c r="Z23" s="171">
        <v>34</v>
      </c>
      <c r="AA23" s="1175"/>
      <c r="AB23" s="1175"/>
      <c r="AC23" s="1175"/>
      <c r="AD23" s="1175"/>
      <c r="AE23" s="1175"/>
    </row>
    <row r="24" spans="2:31" s="3" customFormat="1" ht="20.100000000000001" customHeight="1" x14ac:dyDescent="0.25">
      <c r="B24" s="158">
        <v>0.43055555555555558</v>
      </c>
      <c r="C24" s="25" t="s">
        <v>3</v>
      </c>
      <c r="D24" s="159">
        <v>0.45486111111111133</v>
      </c>
      <c r="E24" s="1162" t="s">
        <v>3</v>
      </c>
      <c r="F24" s="160">
        <v>15</v>
      </c>
      <c r="G24" s="161">
        <v>0.42708333333333331</v>
      </c>
      <c r="H24" s="61" t="s">
        <v>3</v>
      </c>
      <c r="I24" s="161">
        <v>0.4513888888888889</v>
      </c>
      <c r="J24" s="1161" t="s">
        <v>3</v>
      </c>
      <c r="K24" s="162">
        <v>8</v>
      </c>
      <c r="L24" s="163">
        <v>0.49652777777777773</v>
      </c>
      <c r="M24" s="164" t="s">
        <v>3</v>
      </c>
      <c r="N24" s="165">
        <v>0.52777777777777801</v>
      </c>
      <c r="O24" s="166" t="s">
        <v>3</v>
      </c>
      <c r="P24" s="160">
        <v>20</v>
      </c>
      <c r="Q24" s="165">
        <v>0.625</v>
      </c>
      <c r="R24" s="164"/>
      <c r="S24" s="165">
        <v>0.64583333333333337</v>
      </c>
      <c r="T24" s="166"/>
      <c r="U24" s="162">
        <v>34</v>
      </c>
      <c r="V24" s="167">
        <v>0.73611111111111116</v>
      </c>
      <c r="W24" s="168"/>
      <c r="X24" s="169">
        <v>0.76041666666666663</v>
      </c>
      <c r="Y24" s="170"/>
      <c r="Z24" s="171">
        <v>42</v>
      </c>
      <c r="AA24" s="1175"/>
      <c r="AB24" s="1175"/>
      <c r="AC24" s="1175"/>
      <c r="AD24" s="1175"/>
      <c r="AE24" s="1175"/>
    </row>
    <row r="25" spans="2:31" s="3" customFormat="1" ht="20.100000000000001" customHeight="1" x14ac:dyDescent="0.25">
      <c r="B25" s="158">
        <v>0.44444444444444442</v>
      </c>
      <c r="C25" s="25"/>
      <c r="D25" s="159">
        <v>0.46875000000000033</v>
      </c>
      <c r="E25" s="1162"/>
      <c r="F25" s="160">
        <v>46</v>
      </c>
      <c r="G25" s="161">
        <v>0.44097222222222227</v>
      </c>
      <c r="H25" s="61"/>
      <c r="I25" s="161">
        <v>0.46527777777777773</v>
      </c>
      <c r="J25" s="1161"/>
      <c r="K25" s="162">
        <v>37</v>
      </c>
      <c r="L25" s="163">
        <v>0.51736111111111105</v>
      </c>
      <c r="M25" s="164"/>
      <c r="N25" s="165">
        <v>0.54861111111111105</v>
      </c>
      <c r="O25" s="166"/>
      <c r="P25" s="160">
        <v>8</v>
      </c>
      <c r="Q25" s="165">
        <v>0.66666666666666663</v>
      </c>
      <c r="R25" s="164"/>
      <c r="S25" s="165">
        <v>0.6875</v>
      </c>
      <c r="T25" s="166"/>
      <c r="U25" s="162">
        <v>44</v>
      </c>
      <c r="V25" s="167">
        <v>0.75</v>
      </c>
      <c r="W25" s="168" t="s">
        <v>110</v>
      </c>
      <c r="X25" s="169">
        <v>0.77777777777777779</v>
      </c>
      <c r="Y25" s="170" t="s">
        <v>110</v>
      </c>
      <c r="Z25" s="171">
        <v>26</v>
      </c>
      <c r="AA25" s="1175"/>
      <c r="AB25" s="181"/>
      <c r="AC25" s="1175"/>
      <c r="AD25" s="1175"/>
      <c r="AE25" s="1175"/>
    </row>
    <row r="26" spans="2:31" s="3" customFormat="1" ht="20.100000000000001" customHeight="1" x14ac:dyDescent="0.25">
      <c r="B26" s="158">
        <v>0.45833333333333331</v>
      </c>
      <c r="C26" s="25" t="s">
        <v>3</v>
      </c>
      <c r="D26" s="159">
        <v>0.48263888888888834</v>
      </c>
      <c r="E26" s="1162" t="s">
        <v>3</v>
      </c>
      <c r="F26" s="160">
        <v>24</v>
      </c>
      <c r="G26" s="161">
        <v>0.4548611111111111</v>
      </c>
      <c r="H26" s="61"/>
      <c r="I26" s="161">
        <v>0.47916666666666669</v>
      </c>
      <c r="J26" s="1161"/>
      <c r="K26" s="162">
        <v>26</v>
      </c>
      <c r="L26" s="163">
        <v>0.53819444444444442</v>
      </c>
      <c r="M26" s="164" t="s">
        <v>3</v>
      </c>
      <c r="N26" s="165">
        <v>0.56944444444444497</v>
      </c>
      <c r="O26" s="166" t="s">
        <v>3</v>
      </c>
      <c r="P26" s="160">
        <v>4</v>
      </c>
      <c r="Q26" s="165">
        <v>0.70833333333333337</v>
      </c>
      <c r="R26" s="164" t="s">
        <v>111</v>
      </c>
      <c r="S26" s="165">
        <v>0.72916666666666663</v>
      </c>
      <c r="T26" s="166" t="s">
        <v>111</v>
      </c>
      <c r="U26" s="162">
        <v>32</v>
      </c>
      <c r="V26" s="167">
        <v>0.77083333333333337</v>
      </c>
      <c r="W26" s="168"/>
      <c r="X26" s="169">
        <v>0.79861111111111116</v>
      </c>
      <c r="Y26" s="170"/>
      <c r="Z26" s="171">
        <v>37</v>
      </c>
      <c r="AA26" s="1175"/>
      <c r="AB26" s="1175"/>
      <c r="AC26" s="1175"/>
      <c r="AD26" s="1175"/>
      <c r="AE26" s="1175"/>
    </row>
    <row r="27" spans="2:31" s="3" customFormat="1" ht="20.100000000000001" customHeight="1" x14ac:dyDescent="0.25">
      <c r="B27" s="158">
        <v>0.47222222222222227</v>
      </c>
      <c r="C27" s="25"/>
      <c r="D27" s="159">
        <v>0.49652777777777729</v>
      </c>
      <c r="E27" s="1162"/>
      <c r="F27" s="160">
        <v>5</v>
      </c>
      <c r="G27" s="161">
        <v>0.46875</v>
      </c>
      <c r="H27" s="61" t="s">
        <v>3</v>
      </c>
      <c r="I27" s="161">
        <v>0.49305555555555558</v>
      </c>
      <c r="J27" s="1161" t="s">
        <v>3</v>
      </c>
      <c r="K27" s="162">
        <v>2</v>
      </c>
      <c r="L27" s="163">
        <v>0.55902777777777779</v>
      </c>
      <c r="M27" s="164"/>
      <c r="N27" s="165">
        <v>0.59027777777777801</v>
      </c>
      <c r="O27" s="166"/>
      <c r="P27" s="160">
        <v>11</v>
      </c>
      <c r="Q27" s="165">
        <v>0.72916666666666663</v>
      </c>
      <c r="R27" s="164"/>
      <c r="S27" s="165">
        <v>0.75</v>
      </c>
      <c r="T27" s="166"/>
      <c r="U27" s="162">
        <v>44</v>
      </c>
      <c r="V27" s="167">
        <v>0.80208333333333337</v>
      </c>
      <c r="W27" s="168" t="s">
        <v>110</v>
      </c>
      <c r="X27" s="169">
        <v>0.82986111111111116</v>
      </c>
      <c r="Y27" s="170" t="s">
        <v>110</v>
      </c>
      <c r="Z27" s="171">
        <v>24</v>
      </c>
      <c r="AA27" s="1175"/>
      <c r="AB27" s="1175"/>
      <c r="AC27" s="1175"/>
      <c r="AD27" s="1175"/>
      <c r="AE27" s="1175"/>
    </row>
    <row r="28" spans="2:31" s="3" customFormat="1" ht="20.100000000000001" customHeight="1" x14ac:dyDescent="0.25">
      <c r="B28" s="158">
        <v>0.4861111111111111</v>
      </c>
      <c r="C28" s="25" t="s">
        <v>3</v>
      </c>
      <c r="D28" s="159">
        <v>0.5104166666666663</v>
      </c>
      <c r="E28" s="1162" t="s">
        <v>3</v>
      </c>
      <c r="F28" s="160">
        <v>33</v>
      </c>
      <c r="G28" s="161">
        <v>0.4826388888888889</v>
      </c>
      <c r="H28" s="61"/>
      <c r="I28" s="161">
        <v>0.50694444444444442</v>
      </c>
      <c r="J28" s="1161"/>
      <c r="K28" s="162">
        <v>4</v>
      </c>
      <c r="L28" s="163">
        <v>0.57986111111111105</v>
      </c>
      <c r="M28" s="164" t="s">
        <v>3</v>
      </c>
      <c r="N28" s="165">
        <v>0.61111111111111205</v>
      </c>
      <c r="O28" s="166" t="s">
        <v>3</v>
      </c>
      <c r="P28" s="160">
        <v>21</v>
      </c>
      <c r="Q28" s="165">
        <v>0.75</v>
      </c>
      <c r="R28" s="164"/>
      <c r="S28" s="165">
        <v>0.77083333333333337</v>
      </c>
      <c r="T28" s="166"/>
      <c r="U28" s="162">
        <v>46</v>
      </c>
      <c r="V28" s="167">
        <v>0.83333333333333337</v>
      </c>
      <c r="W28" s="168"/>
      <c r="X28" s="169">
        <v>0.86111111111111116</v>
      </c>
      <c r="Y28" s="170"/>
      <c r="Z28" s="171">
        <v>39</v>
      </c>
      <c r="AA28" s="1175"/>
      <c r="AB28" s="1175"/>
      <c r="AC28" s="1876"/>
      <c r="AD28" s="1876"/>
      <c r="AE28" s="1175"/>
    </row>
    <row r="29" spans="2:31" s="3" customFormat="1" ht="20.100000000000001" customHeight="1" x14ac:dyDescent="0.25">
      <c r="B29" s="158">
        <v>0.5</v>
      </c>
      <c r="C29" s="25"/>
      <c r="D29" s="159">
        <v>0.52430555555555536</v>
      </c>
      <c r="E29" s="1162"/>
      <c r="F29" s="160">
        <v>17</v>
      </c>
      <c r="G29" s="161">
        <v>0.49652777777777773</v>
      </c>
      <c r="H29" s="61"/>
      <c r="I29" s="161">
        <v>0.52083333333333337</v>
      </c>
      <c r="J29" s="1161"/>
      <c r="K29" s="162">
        <v>14</v>
      </c>
      <c r="L29" s="163">
        <v>0.60069444444444442</v>
      </c>
      <c r="M29" s="164"/>
      <c r="N29" s="165">
        <v>0.63194444444444497</v>
      </c>
      <c r="O29" s="166"/>
      <c r="P29" s="160">
        <v>15</v>
      </c>
      <c r="Q29" s="165">
        <v>0.76736111111111116</v>
      </c>
      <c r="R29" s="164"/>
      <c r="S29" s="165">
        <v>0.78819444444444453</v>
      </c>
      <c r="T29" s="166"/>
      <c r="U29" s="162">
        <v>32</v>
      </c>
      <c r="V29" s="167">
        <v>0.875</v>
      </c>
      <c r="W29" s="168" t="s">
        <v>110</v>
      </c>
      <c r="X29" s="169">
        <v>0.89930555555555547</v>
      </c>
      <c r="Y29" s="170" t="s">
        <v>110</v>
      </c>
      <c r="Z29" s="171">
        <v>30</v>
      </c>
      <c r="AA29" s="1175"/>
      <c r="AB29" s="1175"/>
      <c r="AC29" s="1876"/>
      <c r="AD29" s="1876"/>
      <c r="AE29" s="1175"/>
    </row>
    <row r="30" spans="2:31" s="3" customFormat="1" ht="20.100000000000001" customHeight="1" x14ac:dyDescent="0.25">
      <c r="B30" s="158">
        <v>0.51388888888888895</v>
      </c>
      <c r="C30" s="25" t="s">
        <v>3</v>
      </c>
      <c r="D30" s="159">
        <v>0.53819444444444442</v>
      </c>
      <c r="E30" s="1162" t="s">
        <v>3</v>
      </c>
      <c r="F30" s="160">
        <v>10</v>
      </c>
      <c r="G30" s="161">
        <v>0.51041666666666663</v>
      </c>
      <c r="H30" s="61" t="s">
        <v>3</v>
      </c>
      <c r="I30" s="161">
        <v>0.53472222222222221</v>
      </c>
      <c r="J30" s="1161" t="s">
        <v>3</v>
      </c>
      <c r="K30" s="162">
        <v>34</v>
      </c>
      <c r="L30" s="163">
        <v>0.62152777777777779</v>
      </c>
      <c r="M30" s="164" t="s">
        <v>3</v>
      </c>
      <c r="N30" s="165">
        <v>0.65277777777777801</v>
      </c>
      <c r="O30" s="166" t="s">
        <v>3</v>
      </c>
      <c r="P30" s="160">
        <v>5</v>
      </c>
      <c r="Q30" s="165">
        <v>0.78819444444444453</v>
      </c>
      <c r="R30" s="164" t="s">
        <v>111</v>
      </c>
      <c r="S30" s="165">
        <v>0.80902777777777779</v>
      </c>
      <c r="T30" s="166" t="s">
        <v>111</v>
      </c>
      <c r="U30" s="162">
        <v>43</v>
      </c>
      <c r="V30" s="167">
        <v>0.9375</v>
      </c>
      <c r="W30" s="168"/>
      <c r="X30" s="169">
        <v>0.95833333333333337</v>
      </c>
      <c r="Y30" s="170"/>
      <c r="Z30" s="171">
        <v>45</v>
      </c>
      <c r="AA30" s="1175"/>
      <c r="AB30" s="1175"/>
      <c r="AC30" s="1175"/>
      <c r="AD30" s="1175"/>
      <c r="AE30" s="1175"/>
    </row>
    <row r="31" spans="2:31" s="3" customFormat="1" ht="20.100000000000001" customHeight="1" x14ac:dyDescent="0.25">
      <c r="B31" s="158">
        <v>0.52777777777777779</v>
      </c>
      <c r="C31" s="25"/>
      <c r="D31" s="159">
        <v>0.55208333333333337</v>
      </c>
      <c r="E31" s="1162"/>
      <c r="F31" s="160">
        <v>2</v>
      </c>
      <c r="G31" s="161">
        <v>0.52430555555555558</v>
      </c>
      <c r="H31" s="61"/>
      <c r="I31" s="161">
        <v>0.54861111111111127</v>
      </c>
      <c r="J31" s="1161"/>
      <c r="K31" s="162">
        <v>15</v>
      </c>
      <c r="L31" s="163">
        <v>0.64236111111111105</v>
      </c>
      <c r="M31" s="164"/>
      <c r="N31" s="165">
        <v>0.67361111111111205</v>
      </c>
      <c r="O31" s="166"/>
      <c r="P31" s="160">
        <v>10</v>
      </c>
      <c r="Q31" s="165">
        <v>0.8125</v>
      </c>
      <c r="R31" s="164"/>
      <c r="S31" s="165">
        <v>0.83333333333333337</v>
      </c>
      <c r="T31" s="166"/>
      <c r="U31" s="162">
        <v>42</v>
      </c>
      <c r="V31" s="167">
        <v>0.97916666666666663</v>
      </c>
      <c r="W31" s="168" t="s">
        <v>110</v>
      </c>
      <c r="X31" s="169">
        <v>0</v>
      </c>
      <c r="Y31" s="170" t="s">
        <v>110</v>
      </c>
      <c r="Z31" s="171">
        <v>37</v>
      </c>
      <c r="AA31" s="1175"/>
      <c r="AB31" s="1175"/>
      <c r="AC31" s="1175"/>
      <c r="AD31" s="1175"/>
      <c r="AE31" s="1175"/>
    </row>
    <row r="32" spans="2:31" s="3" customFormat="1" ht="20.100000000000001" customHeight="1" x14ac:dyDescent="0.25">
      <c r="B32" s="158">
        <v>0.54166666666666663</v>
      </c>
      <c r="C32" s="25" t="s">
        <v>3</v>
      </c>
      <c r="D32" s="159">
        <v>0.56597222222222232</v>
      </c>
      <c r="E32" s="1162" t="s">
        <v>3</v>
      </c>
      <c r="F32" s="160">
        <v>5</v>
      </c>
      <c r="G32" s="161">
        <v>0.53819444444444442</v>
      </c>
      <c r="H32" s="61"/>
      <c r="I32" s="161">
        <v>0.56250000000000022</v>
      </c>
      <c r="J32" s="1161"/>
      <c r="K32" s="162">
        <v>46</v>
      </c>
      <c r="L32" s="163">
        <v>0.66319444444444442</v>
      </c>
      <c r="M32" s="164" t="s">
        <v>3</v>
      </c>
      <c r="N32" s="165">
        <v>0.69444444444444497</v>
      </c>
      <c r="O32" s="166" t="s">
        <v>3</v>
      </c>
      <c r="P32" s="160">
        <v>30</v>
      </c>
      <c r="Q32" s="165">
        <v>0.83333333333333337</v>
      </c>
      <c r="R32" s="164"/>
      <c r="S32" s="165">
        <v>0.85416666666666663</v>
      </c>
      <c r="T32" s="166"/>
      <c r="U32" s="162">
        <v>45</v>
      </c>
      <c r="V32" s="167"/>
      <c r="W32" s="182"/>
      <c r="X32" s="169"/>
      <c r="Y32" s="170"/>
      <c r="Z32" s="183"/>
      <c r="AA32" s="1175"/>
      <c r="AB32" s="1175"/>
      <c r="AC32" s="1175"/>
      <c r="AD32" s="1175"/>
      <c r="AE32" s="1175"/>
    </row>
    <row r="33" spans="2:31" s="3" customFormat="1" ht="20.100000000000001" customHeight="1" x14ac:dyDescent="0.25">
      <c r="B33" s="158">
        <v>0.55555555555555558</v>
      </c>
      <c r="C33" s="25"/>
      <c r="D33" s="159">
        <v>0.57986111111111138</v>
      </c>
      <c r="E33" s="1162"/>
      <c r="F33" s="160">
        <v>16</v>
      </c>
      <c r="G33" s="161">
        <v>0.55208333333333337</v>
      </c>
      <c r="H33" s="61" t="s">
        <v>3</v>
      </c>
      <c r="I33" s="161">
        <v>0.57638888888888928</v>
      </c>
      <c r="J33" s="1161" t="s">
        <v>3</v>
      </c>
      <c r="K33" s="162">
        <v>14</v>
      </c>
      <c r="L33" s="163">
        <v>0.68402777777777779</v>
      </c>
      <c r="M33" s="164"/>
      <c r="N33" s="165">
        <v>0.71527777777777801</v>
      </c>
      <c r="O33" s="166"/>
      <c r="P33" s="160">
        <v>2</v>
      </c>
      <c r="Q33" s="165">
        <v>0.875</v>
      </c>
      <c r="R33" s="164"/>
      <c r="S33" s="165">
        <v>0.89583333333333337</v>
      </c>
      <c r="T33" s="166"/>
      <c r="U33" s="162">
        <v>26</v>
      </c>
      <c r="V33" s="1817">
        <f ca="1">+COUNTA(V11:V33)</f>
        <v>22</v>
      </c>
      <c r="W33" s="1817"/>
      <c r="X33" s="1854" t="s">
        <v>90</v>
      </c>
      <c r="Y33" s="1854"/>
      <c r="Z33" s="1877"/>
      <c r="AA33" s="1175"/>
      <c r="AB33" s="1175"/>
      <c r="AC33" s="1175"/>
      <c r="AD33" s="1175"/>
      <c r="AE33" s="1175"/>
    </row>
    <row r="34" spans="2:31" s="3" customFormat="1" ht="20.100000000000001" customHeight="1" x14ac:dyDescent="0.25">
      <c r="B34" s="158">
        <v>0.5625</v>
      </c>
      <c r="C34" s="25"/>
      <c r="D34" s="159">
        <v>0.58680555555555558</v>
      </c>
      <c r="E34" s="1162"/>
      <c r="F34" s="160">
        <v>40</v>
      </c>
      <c r="G34" s="161">
        <v>0.56597222222222221</v>
      </c>
      <c r="H34" s="61"/>
      <c r="I34" s="161">
        <v>0.59027777777777823</v>
      </c>
      <c r="J34" s="1161"/>
      <c r="K34" s="162">
        <v>17</v>
      </c>
      <c r="L34" s="163">
        <v>0.70486111111111116</v>
      </c>
      <c r="M34" s="164" t="s">
        <v>3</v>
      </c>
      <c r="N34" s="165">
        <v>0.73611111111111205</v>
      </c>
      <c r="O34" s="166" t="s">
        <v>3</v>
      </c>
      <c r="P34" s="160">
        <v>20</v>
      </c>
      <c r="Q34" s="165">
        <v>0.9375</v>
      </c>
      <c r="R34" s="164" t="s">
        <v>111</v>
      </c>
      <c r="S34" s="165">
        <v>0.95833333333333337</v>
      </c>
      <c r="T34" s="166" t="s">
        <v>111</v>
      </c>
      <c r="U34" s="162">
        <v>30</v>
      </c>
      <c r="V34" s="1864" t="s">
        <v>129</v>
      </c>
      <c r="W34" s="1846"/>
      <c r="X34" s="1846"/>
      <c r="Y34" s="1846"/>
      <c r="Z34" s="1867"/>
      <c r="AA34" s="1175"/>
      <c r="AB34" s="1175"/>
      <c r="AC34" s="1175"/>
      <c r="AD34" s="1175"/>
      <c r="AE34" s="1175"/>
    </row>
    <row r="35" spans="2:31" s="3" customFormat="1" ht="20.100000000000001" customHeight="1" x14ac:dyDescent="0.25">
      <c r="B35" s="158">
        <v>0.57291666666666663</v>
      </c>
      <c r="C35" s="25" t="s">
        <v>3</v>
      </c>
      <c r="D35" s="159">
        <v>0.59722222222222221</v>
      </c>
      <c r="E35" s="1162" t="s">
        <v>3</v>
      </c>
      <c r="F35" s="160">
        <v>9</v>
      </c>
      <c r="G35" s="161">
        <v>0.57986111111111105</v>
      </c>
      <c r="H35" s="61"/>
      <c r="I35" s="161">
        <v>0.6041666666666673</v>
      </c>
      <c r="J35" s="1161"/>
      <c r="K35" s="162">
        <v>20</v>
      </c>
      <c r="L35" s="163">
        <v>0.72569444444444453</v>
      </c>
      <c r="M35" s="164"/>
      <c r="N35" s="165">
        <v>0.75694444444444497</v>
      </c>
      <c r="O35" s="166"/>
      <c r="P35" s="160">
        <v>11</v>
      </c>
      <c r="Q35" s="165">
        <v>0</v>
      </c>
      <c r="R35" s="164"/>
      <c r="S35" s="165">
        <v>1.0173611111111112</v>
      </c>
      <c r="T35" s="166"/>
      <c r="U35" s="162">
        <v>30</v>
      </c>
      <c r="V35" s="1865"/>
      <c r="W35" s="1848"/>
      <c r="X35" s="1848"/>
      <c r="Y35" s="1848"/>
      <c r="Z35" s="1868"/>
      <c r="AA35" s="1175"/>
      <c r="AB35" s="1175"/>
      <c r="AC35" s="1175"/>
      <c r="AD35" s="1175"/>
      <c r="AE35" s="1175"/>
    </row>
    <row r="36" spans="2:31" s="3" customFormat="1" ht="20.100000000000001" customHeight="1" x14ac:dyDescent="0.25">
      <c r="B36" s="158">
        <v>0.58333333333333337</v>
      </c>
      <c r="C36" s="25"/>
      <c r="D36" s="159">
        <v>0.6076388888888884</v>
      </c>
      <c r="E36" s="1162"/>
      <c r="F36" s="160">
        <v>1</v>
      </c>
      <c r="G36" s="161">
        <v>0.59375</v>
      </c>
      <c r="H36" s="61" t="s">
        <v>3</v>
      </c>
      <c r="I36" s="161">
        <v>0.61805555555555625</v>
      </c>
      <c r="J36" s="1161" t="s">
        <v>3</v>
      </c>
      <c r="K36" s="162">
        <v>8</v>
      </c>
      <c r="L36" s="163">
        <v>0.74652777777777779</v>
      </c>
      <c r="M36" s="164" t="s">
        <v>3</v>
      </c>
      <c r="N36" s="165">
        <v>0.77777777777777901</v>
      </c>
      <c r="O36" s="166" t="s">
        <v>3</v>
      </c>
      <c r="P36" s="160">
        <v>16</v>
      </c>
      <c r="Q36" s="1853">
        <f ca="1">+COUNTA(Q11:Q36)</f>
        <v>26</v>
      </c>
      <c r="R36" s="1817"/>
      <c r="S36" s="1854" t="s">
        <v>90</v>
      </c>
      <c r="T36" s="1854"/>
      <c r="U36" s="1855"/>
      <c r="V36" s="1865"/>
      <c r="W36" s="1848"/>
      <c r="X36" s="1848"/>
      <c r="Y36" s="1848"/>
      <c r="Z36" s="1868"/>
      <c r="AA36" s="1175"/>
      <c r="AB36" s="1175"/>
      <c r="AC36" s="1175"/>
      <c r="AD36" s="1175"/>
      <c r="AE36" s="1175"/>
    </row>
    <row r="37" spans="2:31" s="3" customFormat="1" ht="20.100000000000001" customHeight="1" x14ac:dyDescent="0.25">
      <c r="B37" s="158">
        <v>0.59722222222222221</v>
      </c>
      <c r="C37" s="25" t="s">
        <v>3</v>
      </c>
      <c r="D37" s="159">
        <v>0.62152777777777735</v>
      </c>
      <c r="E37" s="1162" t="s">
        <v>3</v>
      </c>
      <c r="F37" s="160">
        <v>46</v>
      </c>
      <c r="G37" s="161">
        <v>0.60763888888888895</v>
      </c>
      <c r="H37" s="61"/>
      <c r="I37" s="161">
        <v>0.63194444444444431</v>
      </c>
      <c r="J37" s="1161"/>
      <c r="K37" s="162">
        <v>14</v>
      </c>
      <c r="L37" s="163">
        <v>0.76736111111111116</v>
      </c>
      <c r="M37" s="164"/>
      <c r="N37" s="165">
        <v>0.79861111111111205</v>
      </c>
      <c r="O37" s="166"/>
      <c r="P37" s="160">
        <v>9</v>
      </c>
      <c r="Q37" s="1846" t="s">
        <v>97</v>
      </c>
      <c r="R37" s="1846"/>
      <c r="S37" s="1846"/>
      <c r="T37" s="1846"/>
      <c r="U37" s="1846"/>
      <c r="V37" s="1862" t="s">
        <v>76</v>
      </c>
      <c r="W37" s="1842"/>
      <c r="X37" s="1842"/>
      <c r="Y37" s="1842"/>
      <c r="Z37" s="1869"/>
      <c r="AA37" s="1175"/>
      <c r="AB37" s="1175"/>
      <c r="AC37" s="1175"/>
      <c r="AD37" s="1175"/>
    </row>
    <row r="38" spans="2:31" s="3" customFormat="1" ht="20.100000000000001" customHeight="1" x14ac:dyDescent="0.25">
      <c r="B38" s="158">
        <v>0.61111111111111105</v>
      </c>
      <c r="C38" s="25"/>
      <c r="D38" s="159">
        <v>0.63541666666666641</v>
      </c>
      <c r="E38" s="1162"/>
      <c r="F38" s="160">
        <v>2</v>
      </c>
      <c r="G38" s="161">
        <v>0.62152777777777779</v>
      </c>
      <c r="H38" s="61"/>
      <c r="I38" s="161">
        <v>0.64583333333333326</v>
      </c>
      <c r="J38" s="1161"/>
      <c r="K38" s="162">
        <v>9</v>
      </c>
      <c r="L38" s="163">
        <v>0.78819444444444453</v>
      </c>
      <c r="M38" s="164" t="s">
        <v>3</v>
      </c>
      <c r="N38" s="165">
        <v>0.81944444444444497</v>
      </c>
      <c r="O38" s="166" t="s">
        <v>3</v>
      </c>
      <c r="P38" s="160">
        <v>44</v>
      </c>
      <c r="Q38" s="1848"/>
      <c r="R38" s="1848"/>
      <c r="S38" s="1848"/>
      <c r="T38" s="1848"/>
      <c r="U38" s="1848"/>
      <c r="V38" s="1863"/>
      <c r="W38" s="1844"/>
      <c r="X38" s="1844"/>
      <c r="Y38" s="1844"/>
      <c r="Z38" s="1870"/>
      <c r="AA38" s="1175"/>
      <c r="AB38" s="1175"/>
      <c r="AC38" s="1175"/>
      <c r="AD38" s="1175"/>
    </row>
    <row r="39" spans="2:31" s="3" customFormat="1" ht="20.100000000000001" customHeight="1" x14ac:dyDescent="0.25">
      <c r="B39" s="158">
        <v>0.625</v>
      </c>
      <c r="C39" s="25" t="s">
        <v>3</v>
      </c>
      <c r="D39" s="159">
        <v>0.64930555555555536</v>
      </c>
      <c r="E39" s="1162" t="s">
        <v>3</v>
      </c>
      <c r="F39" s="160">
        <v>11</v>
      </c>
      <c r="G39" s="161">
        <v>0.63541666666666663</v>
      </c>
      <c r="H39" s="61" t="s">
        <v>3</v>
      </c>
      <c r="I39" s="161">
        <v>0.65972222222222221</v>
      </c>
      <c r="J39" s="1161" t="s">
        <v>3</v>
      </c>
      <c r="K39" s="162">
        <v>16</v>
      </c>
      <c r="L39" s="163">
        <v>0.80902777777777779</v>
      </c>
      <c r="M39" s="164"/>
      <c r="N39" s="165">
        <v>0.84027777777777901</v>
      </c>
      <c r="O39" s="166"/>
      <c r="P39" s="160">
        <v>8</v>
      </c>
      <c r="Q39" s="1848"/>
      <c r="R39" s="1848"/>
      <c r="S39" s="1848"/>
      <c r="T39" s="1848"/>
      <c r="U39" s="1848"/>
      <c r="V39" s="1836" t="s">
        <v>85</v>
      </c>
      <c r="W39" s="1833"/>
      <c r="X39" s="1833" t="s">
        <v>84</v>
      </c>
      <c r="Y39" s="1833"/>
      <c r="Z39" s="1871"/>
      <c r="AA39" s="1175"/>
      <c r="AB39" s="1175"/>
    </row>
    <row r="40" spans="2:31" s="3" customFormat="1" ht="20.100000000000001" customHeight="1" x14ac:dyDescent="0.25">
      <c r="B40" s="158">
        <v>0.63888888888888895</v>
      </c>
      <c r="C40" s="25"/>
      <c r="D40" s="159">
        <v>0.66319444444444442</v>
      </c>
      <c r="E40" s="1162"/>
      <c r="F40" s="160">
        <v>20</v>
      </c>
      <c r="G40" s="161">
        <v>0.64930555555555558</v>
      </c>
      <c r="H40" s="61"/>
      <c r="I40" s="161">
        <v>0.67361111111111127</v>
      </c>
      <c r="J40" s="1161"/>
      <c r="K40" s="162">
        <v>8</v>
      </c>
      <c r="L40" s="163">
        <v>0.82986111111111116</v>
      </c>
      <c r="M40" s="164" t="s">
        <v>3</v>
      </c>
      <c r="N40" s="165">
        <v>0.86111111111111305</v>
      </c>
      <c r="O40" s="166" t="s">
        <v>3</v>
      </c>
      <c r="P40" s="160">
        <v>1</v>
      </c>
      <c r="Q40" s="1842" t="s">
        <v>103</v>
      </c>
      <c r="R40" s="1842"/>
      <c r="S40" s="1842"/>
      <c r="T40" s="1842"/>
      <c r="U40" s="1842"/>
      <c r="V40" s="163"/>
      <c r="W40" s="164"/>
      <c r="X40" s="165"/>
      <c r="Y40" s="166"/>
      <c r="Z40" s="171"/>
      <c r="AA40" s="1175"/>
      <c r="AB40" s="1175"/>
    </row>
    <row r="41" spans="2:31" s="3" customFormat="1" ht="20.100000000000001" customHeight="1" x14ac:dyDescent="0.25">
      <c r="B41" s="158">
        <v>0.65277777777777779</v>
      </c>
      <c r="C41" s="25" t="s">
        <v>3</v>
      </c>
      <c r="D41" s="159">
        <v>0.67708333333333337</v>
      </c>
      <c r="E41" s="1162" t="s">
        <v>3</v>
      </c>
      <c r="F41" s="160">
        <v>4</v>
      </c>
      <c r="G41" s="161">
        <v>0.66319444444444442</v>
      </c>
      <c r="H41" s="61"/>
      <c r="I41" s="161">
        <v>0.68750000000000022</v>
      </c>
      <c r="J41" s="1161"/>
      <c r="K41" s="162">
        <v>26</v>
      </c>
      <c r="L41" s="163">
        <v>0.85069444444444453</v>
      </c>
      <c r="M41" s="164"/>
      <c r="N41" s="165">
        <v>0.88194444444444697</v>
      </c>
      <c r="O41" s="166"/>
      <c r="P41" s="160">
        <v>16</v>
      </c>
      <c r="Q41" s="1844"/>
      <c r="R41" s="1844"/>
      <c r="S41" s="1844"/>
      <c r="T41" s="1844"/>
      <c r="U41" s="1844"/>
      <c r="V41" s="1795">
        <v>0.29166666666666669</v>
      </c>
      <c r="W41" s="1866"/>
      <c r="X41" s="1794">
        <v>0.3125</v>
      </c>
      <c r="Y41" s="1795"/>
      <c r="Z41" s="171">
        <v>19</v>
      </c>
      <c r="AA41" s="1175"/>
      <c r="AB41" s="1175"/>
    </row>
    <row r="42" spans="2:31" s="3" customFormat="1" ht="20.100000000000001" customHeight="1" x14ac:dyDescent="0.25">
      <c r="B42" s="158">
        <v>0.66666666666666663</v>
      </c>
      <c r="C42" s="25"/>
      <c r="D42" s="159">
        <v>0.69097222222222232</v>
      </c>
      <c r="E42" s="1162"/>
      <c r="F42" s="160">
        <v>21</v>
      </c>
      <c r="G42" s="161">
        <v>0.67708333333333337</v>
      </c>
      <c r="H42" s="61" t="s">
        <v>3</v>
      </c>
      <c r="I42" s="161">
        <v>0.70138888888888928</v>
      </c>
      <c r="J42" s="1161" t="s">
        <v>3</v>
      </c>
      <c r="K42" s="162">
        <v>9</v>
      </c>
      <c r="L42" s="163">
        <v>0.87152777777777779</v>
      </c>
      <c r="M42" s="164" t="s">
        <v>3</v>
      </c>
      <c r="N42" s="165">
        <v>0.90277777777778101</v>
      </c>
      <c r="O42" s="166" t="s">
        <v>3</v>
      </c>
      <c r="P42" s="160">
        <v>14</v>
      </c>
      <c r="Q42" s="1833" t="s">
        <v>83</v>
      </c>
      <c r="R42" s="1833"/>
      <c r="S42" s="1833" t="s">
        <v>84</v>
      </c>
      <c r="T42" s="1833"/>
      <c r="U42" s="1833"/>
      <c r="V42" s="1795">
        <v>0.30902777777777779</v>
      </c>
      <c r="W42" s="1866"/>
      <c r="X42" s="1794">
        <v>0.33333333333333331</v>
      </c>
      <c r="Y42" s="1795"/>
      <c r="Z42" s="171">
        <v>12</v>
      </c>
      <c r="AA42" s="1175"/>
    </row>
    <row r="43" spans="2:31" s="3" customFormat="1" ht="20.100000000000001" customHeight="1" x14ac:dyDescent="0.25">
      <c r="B43" s="158">
        <v>0.68055555555555547</v>
      </c>
      <c r="C43" s="25" t="s">
        <v>3</v>
      </c>
      <c r="D43" s="159">
        <v>0.70486111111111138</v>
      </c>
      <c r="E43" s="1162" t="s">
        <v>3</v>
      </c>
      <c r="F43" s="160">
        <v>17</v>
      </c>
      <c r="G43" s="161">
        <v>0.69097222222222221</v>
      </c>
      <c r="H43" s="61"/>
      <c r="I43" s="161">
        <v>0.71527777777777823</v>
      </c>
      <c r="J43" s="1161"/>
      <c r="K43" s="162">
        <v>5</v>
      </c>
      <c r="L43" s="163">
        <v>0.89236111111111116</v>
      </c>
      <c r="M43" s="164"/>
      <c r="N43" s="165">
        <v>0.92361111111111505</v>
      </c>
      <c r="O43" s="166"/>
      <c r="P43" s="160">
        <v>11</v>
      </c>
      <c r="Q43" s="184"/>
      <c r="R43" s="164"/>
      <c r="S43" s="184"/>
      <c r="T43" s="166"/>
      <c r="U43" s="185"/>
      <c r="V43" s="1795">
        <v>0.33680555555555558</v>
      </c>
      <c r="W43" s="1866"/>
      <c r="X43" s="1794">
        <v>0.3611111111111111</v>
      </c>
      <c r="Y43" s="1795"/>
      <c r="Z43" s="171">
        <v>6</v>
      </c>
      <c r="AA43" s="1175"/>
    </row>
    <row r="44" spans="2:31" s="3" customFormat="1" ht="20.100000000000001" customHeight="1" x14ac:dyDescent="0.25">
      <c r="B44" s="158">
        <v>0.69444444444444453</v>
      </c>
      <c r="C44" s="25"/>
      <c r="D44" s="159">
        <v>0.71875000000000033</v>
      </c>
      <c r="E44" s="1162"/>
      <c r="F44" s="160">
        <v>16</v>
      </c>
      <c r="G44" s="161">
        <v>0.70486111111111116</v>
      </c>
      <c r="H44" s="61"/>
      <c r="I44" s="161">
        <v>0.7291666666666673</v>
      </c>
      <c r="J44" s="1161"/>
      <c r="K44" s="162">
        <v>27</v>
      </c>
      <c r="L44" s="163">
        <v>0.91319444444444453</v>
      </c>
      <c r="M44" s="164" t="s">
        <v>3</v>
      </c>
      <c r="N44" s="165">
        <v>0.94444444444444897</v>
      </c>
      <c r="O44" s="166" t="s">
        <v>3</v>
      </c>
      <c r="P44" s="160">
        <v>4</v>
      </c>
      <c r="Q44" s="165">
        <v>0.25</v>
      </c>
      <c r="R44" s="186"/>
      <c r="S44" s="187" t="s">
        <v>43</v>
      </c>
      <c r="T44" s="166"/>
      <c r="U44" s="162">
        <v>52</v>
      </c>
      <c r="V44" s="1795">
        <v>0.35069444444444442</v>
      </c>
      <c r="W44" s="1866"/>
      <c r="X44" s="1794">
        <v>0.375</v>
      </c>
      <c r="Y44" s="1795"/>
      <c r="Z44" s="171">
        <v>19</v>
      </c>
      <c r="AA44" s="1175"/>
    </row>
    <row r="45" spans="2:31" s="3" customFormat="1" ht="20.100000000000001" customHeight="1" x14ac:dyDescent="0.25">
      <c r="B45" s="158">
        <v>0.70833333333333337</v>
      </c>
      <c r="C45" s="25" t="s">
        <v>3</v>
      </c>
      <c r="D45" s="159">
        <v>0.73263888888888939</v>
      </c>
      <c r="E45" s="1162" t="s">
        <v>3</v>
      </c>
      <c r="F45" s="160">
        <v>1</v>
      </c>
      <c r="G45" s="161">
        <v>0.71875</v>
      </c>
      <c r="H45" s="61" t="s">
        <v>3</v>
      </c>
      <c r="I45" s="161">
        <v>0.74305555555555625</v>
      </c>
      <c r="J45" s="1161" t="s">
        <v>3</v>
      </c>
      <c r="K45" s="162">
        <v>8</v>
      </c>
      <c r="L45" s="163">
        <v>0.9375</v>
      </c>
      <c r="M45" s="164"/>
      <c r="N45" s="165">
        <v>0.96527777777778301</v>
      </c>
      <c r="O45" s="166"/>
      <c r="P45" s="160">
        <v>20</v>
      </c>
      <c r="Q45" s="165">
        <v>0.27083333333333331</v>
      </c>
      <c r="R45" s="186"/>
      <c r="S45" s="187" t="s">
        <v>4</v>
      </c>
      <c r="T45" s="166"/>
      <c r="U45" s="162">
        <v>31</v>
      </c>
      <c r="V45" s="1795">
        <v>0.37152777777777773</v>
      </c>
      <c r="W45" s="1866"/>
      <c r="X45" s="1794">
        <v>0.39583333333333331</v>
      </c>
      <c r="Y45" s="1795"/>
      <c r="Z45" s="171">
        <v>12</v>
      </c>
      <c r="AA45" s="1175"/>
    </row>
    <row r="46" spans="2:31" s="3" customFormat="1" ht="20.100000000000001" customHeight="1" x14ac:dyDescent="0.25">
      <c r="B46" s="158">
        <v>0.72222222222222221</v>
      </c>
      <c r="C46" s="25"/>
      <c r="D46" s="159">
        <v>0.74652777777777735</v>
      </c>
      <c r="E46" s="1162"/>
      <c r="F46" s="160">
        <v>15</v>
      </c>
      <c r="G46" s="161">
        <v>0.73263888888888884</v>
      </c>
      <c r="H46" s="61"/>
      <c r="I46" s="161">
        <v>0.75694444444444531</v>
      </c>
      <c r="J46" s="1161"/>
      <c r="K46" s="162">
        <v>14</v>
      </c>
      <c r="L46" s="163">
        <v>0.95833333333333337</v>
      </c>
      <c r="M46" s="164" t="s">
        <v>3</v>
      </c>
      <c r="N46" s="165">
        <v>0.98611111111111704</v>
      </c>
      <c r="O46" s="166" t="s">
        <v>3</v>
      </c>
      <c r="P46" s="160">
        <v>17</v>
      </c>
      <c r="Q46" s="165">
        <v>0.28472222222222221</v>
      </c>
      <c r="R46" s="186" t="s">
        <v>112</v>
      </c>
      <c r="S46" s="187">
        <v>0.30555555555555552</v>
      </c>
      <c r="T46" s="166" t="s">
        <v>112</v>
      </c>
      <c r="U46" s="162">
        <v>32</v>
      </c>
      <c r="V46" s="1795">
        <v>0.3923611111111111</v>
      </c>
      <c r="W46" s="1866"/>
      <c r="X46" s="1794">
        <v>0.41666666666666669</v>
      </c>
      <c r="Y46" s="1795"/>
      <c r="Z46" s="171">
        <v>6</v>
      </c>
      <c r="AA46" s="1175"/>
    </row>
    <row r="47" spans="2:31" s="3" customFormat="1" ht="20.100000000000001" customHeight="1" x14ac:dyDescent="0.25">
      <c r="B47" s="158">
        <v>0.73611111111111116</v>
      </c>
      <c r="C47" s="25" t="s">
        <v>3</v>
      </c>
      <c r="D47" s="159">
        <v>0.76041666666666641</v>
      </c>
      <c r="E47" s="1162" t="s">
        <v>3</v>
      </c>
      <c r="F47" s="160">
        <v>17</v>
      </c>
      <c r="G47" s="161">
        <v>0.74652777777777779</v>
      </c>
      <c r="H47" s="61"/>
      <c r="I47" s="161">
        <v>0.77083333333333426</v>
      </c>
      <c r="J47" s="1161"/>
      <c r="K47" s="162">
        <v>10</v>
      </c>
      <c r="L47" s="163">
        <v>0.97916666666666663</v>
      </c>
      <c r="M47" s="164"/>
      <c r="N47" s="165">
        <v>1.00694444444445</v>
      </c>
      <c r="O47" s="166"/>
      <c r="P47" s="160">
        <v>32</v>
      </c>
      <c r="Q47" s="165">
        <v>0.30902777777777779</v>
      </c>
      <c r="R47" s="186"/>
      <c r="S47" s="187">
        <v>0.3263888888888889</v>
      </c>
      <c r="T47" s="166"/>
      <c r="U47" s="162">
        <v>26</v>
      </c>
      <c r="V47" s="1795">
        <v>0.41319444444444442</v>
      </c>
      <c r="W47" s="1866"/>
      <c r="X47" s="1794">
        <v>0.4375</v>
      </c>
      <c r="Y47" s="1795"/>
      <c r="Z47" s="171">
        <v>19</v>
      </c>
      <c r="AA47" s="1175"/>
    </row>
    <row r="48" spans="2:31" s="3" customFormat="1" ht="20.100000000000001" customHeight="1" x14ac:dyDescent="0.25">
      <c r="B48" s="158">
        <v>0.75</v>
      </c>
      <c r="C48" s="25"/>
      <c r="D48" s="159">
        <v>0.77430555555555536</v>
      </c>
      <c r="E48" s="1162"/>
      <c r="F48" s="160">
        <v>5</v>
      </c>
      <c r="G48" s="161">
        <v>0.76041666666666663</v>
      </c>
      <c r="H48" s="61" t="s">
        <v>3</v>
      </c>
      <c r="I48" s="161">
        <v>0.78472222222222321</v>
      </c>
      <c r="J48" s="1161" t="s">
        <v>3</v>
      </c>
      <c r="K48" s="162">
        <v>21</v>
      </c>
      <c r="L48" s="163">
        <v>0</v>
      </c>
      <c r="M48" s="164" t="s">
        <v>3</v>
      </c>
      <c r="N48" s="165">
        <v>2.4305555555555556E-2</v>
      </c>
      <c r="O48" s="188" t="s">
        <v>3</v>
      </c>
      <c r="P48" s="160">
        <v>40</v>
      </c>
      <c r="Q48" s="165">
        <v>0.3298611111111111</v>
      </c>
      <c r="R48" s="186"/>
      <c r="S48" s="187">
        <v>0.34722222222222227</v>
      </c>
      <c r="T48" s="166"/>
      <c r="U48" s="162">
        <v>31</v>
      </c>
      <c r="V48" s="1792">
        <v>0.43402777777777773</v>
      </c>
      <c r="W48" s="1793"/>
      <c r="X48" s="1814">
        <v>0.45833333333333331</v>
      </c>
      <c r="Y48" s="1792"/>
      <c r="Z48" s="171">
        <v>21</v>
      </c>
      <c r="AA48" s="1175"/>
    </row>
    <row r="49" spans="2:27" s="3" customFormat="1" ht="20.100000000000001" customHeight="1" x14ac:dyDescent="0.25">
      <c r="B49" s="158">
        <v>0.76388888888888884</v>
      </c>
      <c r="C49" s="25" t="s">
        <v>3</v>
      </c>
      <c r="D49" s="159">
        <v>0.78819444444444442</v>
      </c>
      <c r="E49" s="1162" t="s">
        <v>3</v>
      </c>
      <c r="F49" s="160">
        <v>1</v>
      </c>
      <c r="G49" s="161">
        <v>0.77430555555555547</v>
      </c>
      <c r="H49" s="61"/>
      <c r="I49" s="161">
        <v>0.79861111111111227</v>
      </c>
      <c r="J49" s="1161"/>
      <c r="K49" s="162">
        <v>20</v>
      </c>
      <c r="L49" s="1817">
        <f>+COUNTA(L11:L48)</f>
        <v>38</v>
      </c>
      <c r="M49" s="1817"/>
      <c r="N49" s="1172" t="s">
        <v>90</v>
      </c>
      <c r="O49" s="1172"/>
      <c r="P49" s="166"/>
      <c r="Q49" s="165">
        <v>0.35416666666666669</v>
      </c>
      <c r="R49" s="186"/>
      <c r="S49" s="187">
        <v>0.375</v>
      </c>
      <c r="T49" s="166"/>
      <c r="U49" s="162">
        <v>24</v>
      </c>
      <c r="V49" s="1792">
        <v>0.4548611111111111</v>
      </c>
      <c r="W49" s="1793"/>
      <c r="X49" s="1814">
        <v>0.47916666666666669</v>
      </c>
      <c r="Y49" s="1792"/>
      <c r="Z49" s="171">
        <v>6</v>
      </c>
      <c r="AA49" s="1175"/>
    </row>
    <row r="50" spans="2:27" s="3" customFormat="1" ht="20.100000000000001" customHeight="1" x14ac:dyDescent="0.25">
      <c r="B50" s="158">
        <v>0.77777777777777779</v>
      </c>
      <c r="C50" s="25"/>
      <c r="D50" s="159">
        <v>0.80208333333333337</v>
      </c>
      <c r="E50" s="1162"/>
      <c r="F50" s="160">
        <v>40</v>
      </c>
      <c r="G50" s="161">
        <v>0.78819444444444453</v>
      </c>
      <c r="H50" s="61"/>
      <c r="I50" s="161">
        <v>0.81250000000000122</v>
      </c>
      <c r="J50" s="1161"/>
      <c r="K50" s="162">
        <v>2</v>
      </c>
      <c r="L50" s="1864" t="s">
        <v>96</v>
      </c>
      <c r="M50" s="1846"/>
      <c r="N50" s="1846"/>
      <c r="O50" s="1847"/>
      <c r="P50" s="1847"/>
      <c r="Q50" s="165">
        <v>0.38541666666666669</v>
      </c>
      <c r="R50" s="186"/>
      <c r="S50" s="187">
        <v>0.40277777777777773</v>
      </c>
      <c r="T50" s="166"/>
      <c r="U50" s="162">
        <v>27</v>
      </c>
      <c r="V50" s="1792">
        <v>0.47569444444444442</v>
      </c>
      <c r="W50" s="1793"/>
      <c r="X50" s="1814">
        <v>0.5</v>
      </c>
      <c r="Y50" s="1792"/>
      <c r="Z50" s="171">
        <v>45</v>
      </c>
      <c r="AA50" s="1175"/>
    </row>
    <row r="51" spans="2:27" s="3" customFormat="1" ht="20.100000000000001" customHeight="1" x14ac:dyDescent="0.25">
      <c r="B51" s="158">
        <v>0.79166666666666663</v>
      </c>
      <c r="C51" s="25" t="s">
        <v>3</v>
      </c>
      <c r="D51" s="159">
        <v>0.81597222222222232</v>
      </c>
      <c r="E51" s="1162" t="s">
        <v>3</v>
      </c>
      <c r="F51" s="160">
        <v>17</v>
      </c>
      <c r="G51" s="161">
        <v>0.80208333333333337</v>
      </c>
      <c r="H51" s="61" t="s">
        <v>3</v>
      </c>
      <c r="I51" s="161">
        <v>0.82638888888888884</v>
      </c>
      <c r="J51" s="1161" t="s">
        <v>3</v>
      </c>
      <c r="K51" s="162">
        <v>27</v>
      </c>
      <c r="L51" s="1865"/>
      <c r="M51" s="1848"/>
      <c r="N51" s="1848"/>
      <c r="O51" s="1849"/>
      <c r="P51" s="1849"/>
      <c r="Q51" s="165">
        <v>0.41666666666666669</v>
      </c>
      <c r="R51" s="186" t="s">
        <v>112</v>
      </c>
      <c r="S51" s="187">
        <v>0.4375</v>
      </c>
      <c r="T51" s="166" t="s">
        <v>112</v>
      </c>
      <c r="U51" s="162">
        <v>31</v>
      </c>
      <c r="V51" s="1792">
        <v>0.49652777777777773</v>
      </c>
      <c r="W51" s="1793"/>
      <c r="X51" s="1814">
        <v>0.52083333333333337</v>
      </c>
      <c r="Y51" s="1792"/>
      <c r="Z51" s="171">
        <v>19</v>
      </c>
      <c r="AA51" s="1175"/>
    </row>
    <row r="52" spans="2:27" s="3" customFormat="1" ht="20.100000000000001" customHeight="1" x14ac:dyDescent="0.25">
      <c r="B52" s="158">
        <v>0.80555555555555547</v>
      </c>
      <c r="C52" s="25"/>
      <c r="D52" s="159">
        <v>0.82986111111111138</v>
      </c>
      <c r="E52" s="1162"/>
      <c r="F52" s="160">
        <v>8</v>
      </c>
      <c r="G52" s="161">
        <v>0.81597222222222221</v>
      </c>
      <c r="H52" s="61"/>
      <c r="I52" s="161">
        <v>0.84027777777777779</v>
      </c>
      <c r="J52" s="1161"/>
      <c r="K52" s="162">
        <v>10</v>
      </c>
      <c r="L52" s="1865"/>
      <c r="M52" s="1848"/>
      <c r="N52" s="1848"/>
      <c r="O52" s="1849"/>
      <c r="P52" s="1849"/>
      <c r="Q52" s="165">
        <v>0.45833333333333331</v>
      </c>
      <c r="R52" s="186"/>
      <c r="S52" s="187" t="s">
        <v>41</v>
      </c>
      <c r="T52" s="166"/>
      <c r="U52" s="162">
        <v>30</v>
      </c>
      <c r="V52" s="1792">
        <v>0.51736111111111105</v>
      </c>
      <c r="W52" s="1793"/>
      <c r="X52" s="1814">
        <v>0.54166666666666663</v>
      </c>
      <c r="Y52" s="1792"/>
      <c r="Z52" s="171">
        <v>12</v>
      </c>
      <c r="AA52" s="1175"/>
    </row>
    <row r="53" spans="2:27" s="3" customFormat="1" ht="20.100000000000001" customHeight="1" x14ac:dyDescent="0.25">
      <c r="B53" s="158">
        <v>0.81944444444444453</v>
      </c>
      <c r="C53" s="25" t="s">
        <v>3</v>
      </c>
      <c r="D53" s="159">
        <v>0.84375000000000033</v>
      </c>
      <c r="E53" s="1162" t="s">
        <v>3</v>
      </c>
      <c r="F53" s="160">
        <v>14</v>
      </c>
      <c r="G53" s="161">
        <v>0.82986111111111116</v>
      </c>
      <c r="H53" s="61"/>
      <c r="I53" s="161">
        <v>0.85416666666666663</v>
      </c>
      <c r="J53" s="1161"/>
      <c r="K53" s="162">
        <v>11</v>
      </c>
      <c r="L53" s="1862" t="s">
        <v>102</v>
      </c>
      <c r="M53" s="1842"/>
      <c r="N53" s="1842"/>
      <c r="O53" s="1843"/>
      <c r="P53" s="1843"/>
      <c r="Q53" s="165">
        <v>0.5</v>
      </c>
      <c r="R53" s="186"/>
      <c r="S53" s="187" t="s">
        <v>130</v>
      </c>
      <c r="T53" s="166"/>
      <c r="U53" s="162">
        <v>42</v>
      </c>
      <c r="V53" s="1814"/>
      <c r="W53" s="1793"/>
      <c r="X53" s="1814"/>
      <c r="Y53" s="1792"/>
      <c r="Z53" s="171"/>
      <c r="AA53" s="1175"/>
    </row>
    <row r="54" spans="2:27" s="3" customFormat="1" ht="20.100000000000001" customHeight="1" x14ac:dyDescent="0.25">
      <c r="B54" s="158">
        <v>0.83333333333333337</v>
      </c>
      <c r="C54" s="25"/>
      <c r="D54" s="159">
        <v>0.85763888888888939</v>
      </c>
      <c r="E54" s="1162"/>
      <c r="F54" s="160">
        <v>21</v>
      </c>
      <c r="G54" s="161">
        <v>0.85069444444444453</v>
      </c>
      <c r="H54" s="61" t="s">
        <v>3</v>
      </c>
      <c r="I54" s="161">
        <v>0.875</v>
      </c>
      <c r="J54" s="1161" t="s">
        <v>3</v>
      </c>
      <c r="K54" s="162">
        <v>2</v>
      </c>
      <c r="L54" s="1863"/>
      <c r="M54" s="1844"/>
      <c r="N54" s="1844"/>
      <c r="O54" s="1845"/>
      <c r="P54" s="1845"/>
      <c r="Q54" s="165">
        <v>0.55902777777777779</v>
      </c>
      <c r="R54" s="186"/>
      <c r="S54" s="187">
        <v>0.57986111111111105</v>
      </c>
      <c r="T54" s="166"/>
      <c r="U54" s="162">
        <v>37</v>
      </c>
      <c r="V54" s="1814">
        <v>0.53819444444444442</v>
      </c>
      <c r="W54" s="1793"/>
      <c r="X54" s="1814">
        <v>0.5625</v>
      </c>
      <c r="Y54" s="1792"/>
      <c r="Z54" s="171">
        <v>6</v>
      </c>
      <c r="AA54" s="1175"/>
    </row>
    <row r="55" spans="2:27" s="3" customFormat="1" ht="20.100000000000001" customHeight="1" x14ac:dyDescent="0.25">
      <c r="B55" s="158">
        <v>0.85416666666666663</v>
      </c>
      <c r="C55" s="25" t="s">
        <v>3</v>
      </c>
      <c r="D55" s="159">
        <v>0.87847222222222221</v>
      </c>
      <c r="E55" s="1162" t="s">
        <v>3</v>
      </c>
      <c r="F55" s="160">
        <v>4</v>
      </c>
      <c r="G55" s="161">
        <v>0.87152777777777779</v>
      </c>
      <c r="H55" s="61"/>
      <c r="I55" s="161">
        <v>0.89583333333333337</v>
      </c>
      <c r="J55" s="1161"/>
      <c r="K55" s="162">
        <v>32</v>
      </c>
      <c r="L55" s="1836" t="s">
        <v>83</v>
      </c>
      <c r="M55" s="1833"/>
      <c r="N55" s="1833" t="s">
        <v>108</v>
      </c>
      <c r="O55" s="1834"/>
      <c r="P55" s="1834"/>
      <c r="Q55" s="165">
        <v>0.60763888888888895</v>
      </c>
      <c r="R55" s="186"/>
      <c r="S55" s="187">
        <v>0.62847222222222221</v>
      </c>
      <c r="T55" s="166"/>
      <c r="U55" s="162">
        <v>42</v>
      </c>
      <c r="V55" s="1814"/>
      <c r="W55" s="1793"/>
      <c r="X55" s="1814"/>
      <c r="Y55" s="1792"/>
      <c r="Z55" s="171"/>
      <c r="AA55" s="1175"/>
    </row>
    <row r="56" spans="2:27" s="3" customFormat="1" ht="20.100000000000001" customHeight="1" x14ac:dyDescent="0.25">
      <c r="B56" s="158">
        <v>0.875</v>
      </c>
      <c r="C56" s="25"/>
      <c r="D56" s="159">
        <v>0.89930555555555558</v>
      </c>
      <c r="E56" s="1162"/>
      <c r="F56" s="160">
        <v>42</v>
      </c>
      <c r="G56" s="161">
        <v>0.89236111111111116</v>
      </c>
      <c r="H56" s="61"/>
      <c r="I56" s="161">
        <v>0.91666666666666663</v>
      </c>
      <c r="J56" s="1161"/>
      <c r="K56" s="162">
        <v>34</v>
      </c>
      <c r="L56" s="188"/>
      <c r="M56" s="164"/>
      <c r="N56" s="184"/>
      <c r="O56" s="166"/>
      <c r="P56" s="166"/>
      <c r="Q56" s="165">
        <v>0.64583333333333337</v>
      </c>
      <c r="R56" s="186"/>
      <c r="S56" s="187">
        <v>0.66666666666666663</v>
      </c>
      <c r="T56" s="166"/>
      <c r="U56" s="162">
        <v>24</v>
      </c>
      <c r="V56" s="1814">
        <v>0.55902777777777779</v>
      </c>
      <c r="W56" s="1793"/>
      <c r="X56" s="1814">
        <v>0.58333333333333337</v>
      </c>
      <c r="Y56" s="1792"/>
      <c r="Z56" s="171">
        <v>19</v>
      </c>
      <c r="AA56" s="1175"/>
    </row>
    <row r="57" spans="2:27" s="3" customFormat="1" ht="20.100000000000001" customHeight="1" x14ac:dyDescent="0.25">
      <c r="B57" s="158">
        <v>0.89583333333333337</v>
      </c>
      <c r="C57" s="25" t="s">
        <v>3</v>
      </c>
      <c r="D57" s="159">
        <v>0.92013888888888928</v>
      </c>
      <c r="E57" s="1162" t="s">
        <v>3</v>
      </c>
      <c r="F57" s="160">
        <v>15</v>
      </c>
      <c r="G57" s="161">
        <v>0.91666666666666663</v>
      </c>
      <c r="H57" s="61" t="s">
        <v>3</v>
      </c>
      <c r="I57" s="161">
        <v>0.9375</v>
      </c>
      <c r="J57" s="1161" t="s">
        <v>3</v>
      </c>
      <c r="K57" s="162">
        <v>27</v>
      </c>
      <c r="L57" s="190">
        <v>0.25</v>
      </c>
      <c r="M57" s="186" t="s">
        <v>109</v>
      </c>
      <c r="N57" s="165">
        <v>0.28472222222222221</v>
      </c>
      <c r="O57" s="166" t="s">
        <v>109</v>
      </c>
      <c r="P57" s="160">
        <v>34</v>
      </c>
      <c r="Q57" s="165">
        <v>0.67013888888888884</v>
      </c>
      <c r="R57" s="186" t="s">
        <v>112</v>
      </c>
      <c r="S57" s="187">
        <v>0.69097222222222221</v>
      </c>
      <c r="T57" s="166" t="s">
        <v>112</v>
      </c>
      <c r="U57" s="162">
        <v>43</v>
      </c>
      <c r="V57" s="1814"/>
      <c r="W57" s="1793"/>
      <c r="X57" s="1814"/>
      <c r="Y57" s="1792"/>
      <c r="Z57" s="171"/>
      <c r="AA57" s="1175"/>
    </row>
    <row r="58" spans="2:27" s="3" customFormat="1" ht="20.100000000000001" customHeight="1" x14ac:dyDescent="0.25">
      <c r="B58" s="158">
        <v>0.91666666666666663</v>
      </c>
      <c r="C58" s="25"/>
      <c r="D58" s="159">
        <v>0.94097222222222221</v>
      </c>
      <c r="E58" s="1162"/>
      <c r="F58" s="160">
        <v>9</v>
      </c>
      <c r="G58" s="161">
        <v>0.9375</v>
      </c>
      <c r="H58" s="61"/>
      <c r="I58" s="161">
        <v>0.95833333333333337</v>
      </c>
      <c r="J58" s="1161"/>
      <c r="K58" s="162">
        <v>5</v>
      </c>
      <c r="L58" s="190" t="s">
        <v>2</v>
      </c>
      <c r="M58" s="186"/>
      <c r="N58" s="163">
        <v>0.30902777777777779</v>
      </c>
      <c r="O58" s="166"/>
      <c r="P58" s="160">
        <v>8</v>
      </c>
      <c r="Q58" s="165">
        <v>0.70833333333333337</v>
      </c>
      <c r="R58" s="186"/>
      <c r="S58" s="187">
        <v>0.72916666666666663</v>
      </c>
      <c r="T58" s="166"/>
      <c r="U58" s="162">
        <v>39</v>
      </c>
      <c r="V58" s="1814">
        <v>0.57986111111111105</v>
      </c>
      <c r="W58" s="1793"/>
      <c r="X58" s="1814">
        <v>0.60416666666666663</v>
      </c>
      <c r="Y58" s="1792"/>
      <c r="Z58" s="171">
        <v>12</v>
      </c>
      <c r="AA58" s="1175"/>
    </row>
    <row r="59" spans="2:27" s="3" customFormat="1" ht="20.100000000000001" customHeight="1" x14ac:dyDescent="0.25">
      <c r="B59" s="158">
        <v>0.94097222222222221</v>
      </c>
      <c r="C59" s="25" t="s">
        <v>3</v>
      </c>
      <c r="D59" s="159">
        <v>0.96180555555555525</v>
      </c>
      <c r="E59" s="1162" t="s">
        <v>3</v>
      </c>
      <c r="F59" s="160">
        <v>10</v>
      </c>
      <c r="G59" s="161">
        <v>0.95833333333333337</v>
      </c>
      <c r="H59" s="61" t="s">
        <v>3</v>
      </c>
      <c r="I59" s="161">
        <v>0.97916666666666663</v>
      </c>
      <c r="J59" s="1161" t="s">
        <v>3</v>
      </c>
      <c r="K59" s="162">
        <v>26</v>
      </c>
      <c r="L59" s="190" t="s">
        <v>4</v>
      </c>
      <c r="M59" s="186"/>
      <c r="N59" s="163">
        <v>0.33333333333333331</v>
      </c>
      <c r="O59" s="166"/>
      <c r="P59" s="160">
        <v>15</v>
      </c>
      <c r="Q59" s="165">
        <v>0.75</v>
      </c>
      <c r="R59" s="186"/>
      <c r="S59" s="187">
        <v>0.77083333333333337</v>
      </c>
      <c r="T59" s="166"/>
      <c r="U59" s="162">
        <v>45</v>
      </c>
      <c r="V59" s="1814">
        <v>0.60069444444444442</v>
      </c>
      <c r="W59" s="1793"/>
      <c r="X59" s="1814">
        <v>0.625</v>
      </c>
      <c r="Y59" s="1792"/>
      <c r="Z59" s="171">
        <v>6</v>
      </c>
      <c r="AA59" s="1175"/>
    </row>
    <row r="60" spans="2:27" s="3" customFormat="1" ht="20.100000000000001" customHeight="1" x14ac:dyDescent="0.25">
      <c r="B60" s="158">
        <v>0.96180555555555602</v>
      </c>
      <c r="C60" s="25"/>
      <c r="D60" s="159">
        <v>0.98263888888888928</v>
      </c>
      <c r="E60" s="1162"/>
      <c r="F60" s="160">
        <v>24</v>
      </c>
      <c r="G60" s="161">
        <v>0.97916666666666663</v>
      </c>
      <c r="H60" s="61" t="s">
        <v>3</v>
      </c>
      <c r="I60" s="161">
        <v>0</v>
      </c>
      <c r="J60" s="1161" t="s">
        <v>3</v>
      </c>
      <c r="K60" s="162">
        <v>12</v>
      </c>
      <c r="L60" s="190">
        <v>0.30902777777777779</v>
      </c>
      <c r="M60" s="186" t="s">
        <v>109</v>
      </c>
      <c r="N60" s="165">
        <v>0.36458333333333331</v>
      </c>
      <c r="O60" s="166" t="s">
        <v>109</v>
      </c>
      <c r="P60" s="160">
        <v>46</v>
      </c>
      <c r="Q60" s="165">
        <v>0.79166666666666663</v>
      </c>
      <c r="R60" s="186"/>
      <c r="S60" s="187">
        <v>0.8125</v>
      </c>
      <c r="T60" s="166"/>
      <c r="U60" s="162">
        <v>34</v>
      </c>
      <c r="V60" s="1814">
        <v>0.62152777777777779</v>
      </c>
      <c r="W60" s="1793"/>
      <c r="X60" s="1814">
        <v>0.64583333333333337</v>
      </c>
      <c r="Y60" s="1792"/>
      <c r="Z60" s="171">
        <v>19</v>
      </c>
      <c r="AA60" s="1175"/>
    </row>
    <row r="61" spans="2:27" s="3" customFormat="1" ht="20.100000000000001" customHeight="1" x14ac:dyDescent="0.25">
      <c r="B61" s="158">
        <v>0.98263888888888895</v>
      </c>
      <c r="C61" s="25" t="s">
        <v>3</v>
      </c>
      <c r="D61" s="159">
        <v>1.0034722222222223</v>
      </c>
      <c r="E61" s="1162" t="s">
        <v>3</v>
      </c>
      <c r="F61" s="160">
        <v>43</v>
      </c>
      <c r="G61" s="161">
        <v>0</v>
      </c>
      <c r="H61" s="61"/>
      <c r="I61" s="161">
        <v>2.0833333333333332E-2</v>
      </c>
      <c r="J61" s="1161"/>
      <c r="K61" s="162">
        <v>1</v>
      </c>
      <c r="L61" s="190">
        <v>0.32291666666666669</v>
      </c>
      <c r="M61" s="186" t="s">
        <v>113</v>
      </c>
      <c r="N61" s="165"/>
      <c r="O61" s="166"/>
      <c r="P61" s="160">
        <v>34</v>
      </c>
      <c r="Q61" s="165">
        <v>0.84027777777777779</v>
      </c>
      <c r="R61" s="186"/>
      <c r="S61" s="187">
        <v>0.85763888888888884</v>
      </c>
      <c r="T61" s="166"/>
      <c r="U61" s="162">
        <v>37</v>
      </c>
      <c r="V61" s="1814"/>
      <c r="W61" s="1793"/>
      <c r="X61" s="1814"/>
      <c r="Y61" s="1792"/>
      <c r="Z61" s="171"/>
      <c r="AA61" s="1175"/>
    </row>
    <row r="62" spans="2:27" s="3" customFormat="1" ht="20.100000000000001" customHeight="1" x14ac:dyDescent="0.25">
      <c r="B62" s="158">
        <v>1.0034722222222201</v>
      </c>
      <c r="C62" s="25"/>
      <c r="D62" s="159">
        <v>1.0208333333333313</v>
      </c>
      <c r="E62" s="1162"/>
      <c r="F62" s="160">
        <v>39</v>
      </c>
      <c r="G62" s="1810">
        <f>+COUNTA(G11:G61)</f>
        <v>51</v>
      </c>
      <c r="H62" s="1811"/>
      <c r="I62" s="1168" t="s">
        <v>90</v>
      </c>
      <c r="J62" s="1168"/>
      <c r="K62" s="1151"/>
      <c r="L62" s="190">
        <v>0.34722222222222227</v>
      </c>
      <c r="M62" s="186"/>
      <c r="N62" s="165">
        <v>0.39583333333333331</v>
      </c>
      <c r="O62" s="166"/>
      <c r="P62" s="160">
        <v>45</v>
      </c>
      <c r="Q62" s="165">
        <v>0.91666666666666663</v>
      </c>
      <c r="R62" s="186"/>
      <c r="S62" s="187">
        <v>0.93402777777777779</v>
      </c>
      <c r="T62" s="166"/>
      <c r="U62" s="162">
        <v>40</v>
      </c>
      <c r="V62" s="1814">
        <v>0.64236111111111105</v>
      </c>
      <c r="W62" s="1793"/>
      <c r="X62" s="1814">
        <v>0.66666666666666663</v>
      </c>
      <c r="Y62" s="1792"/>
      <c r="Z62" s="171">
        <v>45</v>
      </c>
      <c r="AA62" s="1175"/>
    </row>
    <row r="63" spans="2:27" s="3" customFormat="1" ht="20.100000000000001" customHeight="1" x14ac:dyDescent="0.25">
      <c r="B63" s="158"/>
      <c r="C63" s="25"/>
      <c r="D63" s="159"/>
      <c r="E63" s="24"/>
      <c r="F63" s="192"/>
      <c r="G63" s="1160"/>
      <c r="H63" s="1161"/>
      <c r="I63" s="1161"/>
      <c r="J63" s="1161"/>
      <c r="K63" s="193"/>
      <c r="L63" s="190">
        <v>0.72222222222222221</v>
      </c>
      <c r="M63" s="186"/>
      <c r="N63" s="163">
        <v>0.76388888888888884</v>
      </c>
      <c r="O63" s="166"/>
      <c r="P63" s="160">
        <v>4</v>
      </c>
      <c r="Q63" s="165">
        <v>0.97916666666666663</v>
      </c>
      <c r="R63" s="186"/>
      <c r="S63" s="187">
        <v>0.99652777777777779</v>
      </c>
      <c r="T63" s="166"/>
      <c r="U63" s="162">
        <v>44</v>
      </c>
      <c r="V63" s="1814">
        <v>0.66319444444444442</v>
      </c>
      <c r="W63" s="1793"/>
      <c r="X63" s="1814">
        <v>0.6875</v>
      </c>
      <c r="Y63" s="1792"/>
      <c r="Z63" s="171">
        <v>12</v>
      </c>
      <c r="AA63" s="1175"/>
    </row>
    <row r="64" spans="2:27" s="3" customFormat="1" ht="20.100000000000001" customHeight="1" x14ac:dyDescent="0.25">
      <c r="B64" s="1850">
        <f>+COUNTA(B11:B63)</f>
        <v>52</v>
      </c>
      <c r="C64" s="1851"/>
      <c r="D64" s="1852" t="s">
        <v>90</v>
      </c>
      <c r="E64" s="1852"/>
      <c r="F64" s="1852"/>
      <c r="G64" s="1715" t="s">
        <v>32</v>
      </c>
      <c r="H64" s="1650"/>
      <c r="I64" s="1650"/>
      <c r="J64" s="1650"/>
      <c r="K64" s="1748"/>
      <c r="L64" s="194">
        <v>0.75</v>
      </c>
      <c r="M64" s="186" t="s">
        <v>109</v>
      </c>
      <c r="N64" s="165">
        <v>0.79513888888888884</v>
      </c>
      <c r="O64" s="166" t="s">
        <v>109</v>
      </c>
      <c r="P64" s="160">
        <v>31</v>
      </c>
      <c r="Q64" s="1853">
        <f ca="1">+COUNTA(Q43:Q64)</f>
        <v>21</v>
      </c>
      <c r="R64" s="1817"/>
      <c r="S64" s="1854" t="s">
        <v>90</v>
      </c>
      <c r="T64" s="1854"/>
      <c r="U64" s="1855"/>
      <c r="V64" s="1814">
        <v>0.68402777777777779</v>
      </c>
      <c r="W64" s="1793"/>
      <c r="X64" s="1814">
        <v>0.70833333333333337</v>
      </c>
      <c r="Y64" s="1792"/>
      <c r="Z64" s="171">
        <v>6</v>
      </c>
      <c r="AA64" s="1175"/>
    </row>
    <row r="65" spans="2:27" s="3" customFormat="1" ht="20.100000000000001" customHeight="1" x14ac:dyDescent="0.25">
      <c r="B65" s="55"/>
      <c r="C65" s="26"/>
      <c r="D65" s="26"/>
      <c r="E65" s="26"/>
      <c r="F65" s="26"/>
      <c r="G65" s="1717"/>
      <c r="H65" s="1651"/>
      <c r="I65" s="1651"/>
      <c r="J65" s="1651"/>
      <c r="K65" s="1749"/>
      <c r="L65" s="1811">
        <f>+COUNTA(L56:L64)</f>
        <v>8</v>
      </c>
      <c r="M65" s="1811"/>
      <c r="N65" s="1812" t="s">
        <v>90</v>
      </c>
      <c r="O65" s="1812"/>
      <c r="P65" s="1812"/>
      <c r="Q65" s="67"/>
      <c r="R65" s="26"/>
      <c r="S65" s="26"/>
      <c r="T65" s="26"/>
      <c r="U65" s="56"/>
      <c r="V65" s="1814"/>
      <c r="W65" s="1793"/>
      <c r="X65" s="1814"/>
      <c r="Y65" s="1792"/>
      <c r="Z65" s="171"/>
      <c r="AA65" s="1175"/>
    </row>
    <row r="66" spans="2:27" s="3" customFormat="1" ht="20.100000000000001" customHeight="1" x14ac:dyDescent="0.25">
      <c r="B66" s="1856" t="s">
        <v>100</v>
      </c>
      <c r="C66" s="1857"/>
      <c r="D66" s="1857"/>
      <c r="E66" s="1857"/>
      <c r="F66" s="1857"/>
      <c r="G66" s="1717"/>
      <c r="H66" s="1651"/>
      <c r="I66" s="1651"/>
      <c r="J66" s="1651"/>
      <c r="K66" s="1749"/>
      <c r="L66" s="1860" t="s">
        <v>131</v>
      </c>
      <c r="M66" s="1860"/>
      <c r="N66" s="1860"/>
      <c r="O66" s="1860"/>
      <c r="P66" s="1860"/>
      <c r="Q66" s="1846" t="s">
        <v>99</v>
      </c>
      <c r="R66" s="1846"/>
      <c r="S66" s="1846"/>
      <c r="T66" s="1847"/>
      <c r="U66" s="1846"/>
      <c r="V66" s="1814">
        <v>0.70486111111111116</v>
      </c>
      <c r="W66" s="1793"/>
      <c r="X66" s="1814">
        <v>0.72916666666666663</v>
      </c>
      <c r="Y66" s="1792"/>
      <c r="Z66" s="171">
        <v>19</v>
      </c>
      <c r="AA66" s="1175"/>
    </row>
    <row r="67" spans="2:27" s="3" customFormat="1" ht="20.100000000000001" customHeight="1" x14ac:dyDescent="0.25">
      <c r="B67" s="1858"/>
      <c r="C67" s="1859"/>
      <c r="D67" s="1859"/>
      <c r="E67" s="1859"/>
      <c r="F67" s="1859"/>
      <c r="G67" s="1688" t="s">
        <v>115</v>
      </c>
      <c r="H67" s="1655"/>
      <c r="I67" s="1655"/>
      <c r="J67" s="1655"/>
      <c r="K67" s="1686"/>
      <c r="L67" s="1861"/>
      <c r="M67" s="1861"/>
      <c r="N67" s="1861"/>
      <c r="O67" s="1861"/>
      <c r="P67" s="1861"/>
      <c r="Q67" s="1848"/>
      <c r="R67" s="1848"/>
      <c r="S67" s="1848"/>
      <c r="T67" s="1849"/>
      <c r="U67" s="1848"/>
      <c r="V67" s="1814">
        <v>0.72569444444444453</v>
      </c>
      <c r="W67" s="1793"/>
      <c r="X67" s="1814">
        <v>0.75</v>
      </c>
      <c r="Y67" s="1792"/>
      <c r="Z67" s="171">
        <v>12</v>
      </c>
      <c r="AA67" s="1175"/>
    </row>
    <row r="68" spans="2:27" s="3" customFormat="1" ht="20.100000000000001" customHeight="1" x14ac:dyDescent="0.25">
      <c r="B68" s="1858"/>
      <c r="C68" s="1859"/>
      <c r="D68" s="1859"/>
      <c r="E68" s="1859"/>
      <c r="F68" s="1859"/>
      <c r="G68" s="1689"/>
      <c r="H68" s="1656"/>
      <c r="I68" s="1656"/>
      <c r="J68" s="1656"/>
      <c r="K68" s="1687"/>
      <c r="L68" s="1861"/>
      <c r="M68" s="1861"/>
      <c r="N68" s="1861"/>
      <c r="O68" s="1861"/>
      <c r="P68" s="1861"/>
      <c r="Q68" s="1848"/>
      <c r="R68" s="1848"/>
      <c r="S68" s="1848"/>
      <c r="T68" s="1849"/>
      <c r="U68" s="1848"/>
      <c r="V68" s="1814">
        <v>0.74652777777777779</v>
      </c>
      <c r="W68" s="1793"/>
      <c r="X68" s="1814">
        <v>0.77083333333333337</v>
      </c>
      <c r="Y68" s="1792"/>
      <c r="Z68" s="171">
        <v>6</v>
      </c>
      <c r="AA68" s="1175"/>
    </row>
    <row r="69" spans="2:27" s="3" customFormat="1" ht="20.100000000000001" customHeight="1" x14ac:dyDescent="0.25">
      <c r="B69" s="1837" t="s">
        <v>106</v>
      </c>
      <c r="C69" s="1838"/>
      <c r="D69" s="1838"/>
      <c r="E69" s="1838"/>
      <c r="F69" s="1838"/>
      <c r="G69" s="1657" t="s">
        <v>29</v>
      </c>
      <c r="H69" s="1659"/>
      <c r="I69" s="1657" t="s">
        <v>132</v>
      </c>
      <c r="J69" s="1658"/>
      <c r="K69" s="1659"/>
      <c r="L69" s="1840" t="s">
        <v>92</v>
      </c>
      <c r="M69" s="1840"/>
      <c r="N69" s="1840"/>
      <c r="O69" s="1840"/>
      <c r="P69" s="1840"/>
      <c r="Q69" s="1842" t="s">
        <v>105</v>
      </c>
      <c r="R69" s="1842"/>
      <c r="S69" s="1842"/>
      <c r="T69" s="1843"/>
      <c r="U69" s="1842"/>
      <c r="V69" s="1814">
        <v>0.76736111111111116</v>
      </c>
      <c r="W69" s="1793"/>
      <c r="X69" s="1814">
        <v>0.79166666666666663</v>
      </c>
      <c r="Y69" s="1792"/>
      <c r="Z69" s="171">
        <v>19</v>
      </c>
      <c r="AA69" s="1175"/>
    </row>
    <row r="70" spans="2:27" s="3" customFormat="1" ht="20.100000000000001" customHeight="1" x14ac:dyDescent="0.25">
      <c r="B70" s="1839"/>
      <c r="C70" s="1820"/>
      <c r="D70" s="1820"/>
      <c r="E70" s="1820"/>
      <c r="F70" s="1820"/>
      <c r="G70" s="1678"/>
      <c r="H70" s="1660"/>
      <c r="I70" s="1660"/>
      <c r="J70" s="1660"/>
      <c r="K70" s="1661"/>
      <c r="L70" s="1841"/>
      <c r="M70" s="1841"/>
      <c r="N70" s="1841"/>
      <c r="O70" s="1841"/>
      <c r="P70" s="1841"/>
      <c r="Q70" s="1844"/>
      <c r="R70" s="1844"/>
      <c r="S70" s="1844"/>
      <c r="T70" s="1845"/>
      <c r="U70" s="1844"/>
      <c r="V70" s="1814">
        <v>0.78819444444444453</v>
      </c>
      <c r="W70" s="1793"/>
      <c r="X70" s="1814">
        <v>0.8125</v>
      </c>
      <c r="Y70" s="1792"/>
      <c r="Z70" s="171">
        <v>12</v>
      </c>
      <c r="AA70" s="1175"/>
    </row>
    <row r="71" spans="2:27" s="3" customFormat="1" ht="20.100000000000001" customHeight="1" x14ac:dyDescent="0.25">
      <c r="B71" s="1832" t="s">
        <v>83</v>
      </c>
      <c r="C71" s="1833"/>
      <c r="D71" s="1834" t="s">
        <v>84</v>
      </c>
      <c r="E71" s="1835"/>
      <c r="F71" s="1835"/>
      <c r="G71" s="1794">
        <v>0.29166666666666669</v>
      </c>
      <c r="H71" s="1795"/>
      <c r="I71" s="1795"/>
      <c r="J71" s="1795"/>
      <c r="K71" s="162">
        <v>51</v>
      </c>
      <c r="L71" s="1835" t="s">
        <v>85</v>
      </c>
      <c r="M71" s="1836"/>
      <c r="N71" s="1834" t="s">
        <v>133</v>
      </c>
      <c r="O71" s="1835"/>
      <c r="P71" s="1835"/>
      <c r="Q71" s="1833" t="s">
        <v>83</v>
      </c>
      <c r="R71" s="1833"/>
      <c r="S71" s="1833" t="s">
        <v>84</v>
      </c>
      <c r="T71" s="1834"/>
      <c r="U71" s="1833"/>
      <c r="V71" s="1814">
        <v>0.80902777777777779</v>
      </c>
      <c r="W71" s="1793"/>
      <c r="X71" s="1814">
        <v>0.83333333333333337</v>
      </c>
      <c r="Y71" s="1792"/>
      <c r="Z71" s="171">
        <v>6</v>
      </c>
      <c r="AA71" s="1175"/>
    </row>
    <row r="72" spans="2:27" s="3" customFormat="1" ht="20.100000000000001" customHeight="1" x14ac:dyDescent="0.25">
      <c r="B72" s="1830"/>
      <c r="C72" s="1831"/>
      <c r="D72" s="195"/>
      <c r="E72" s="196"/>
      <c r="F72" s="196"/>
      <c r="G72" s="1794">
        <v>0.3125</v>
      </c>
      <c r="H72" s="1795"/>
      <c r="I72" s="1795"/>
      <c r="J72" s="1795"/>
      <c r="K72" s="162">
        <v>51</v>
      </c>
      <c r="L72" s="24"/>
      <c r="M72" s="25"/>
      <c r="N72" s="128"/>
      <c r="O72" s="24"/>
      <c r="P72" s="24"/>
      <c r="Q72" s="81"/>
      <c r="R72" s="80"/>
      <c r="S72" s="81"/>
      <c r="T72" s="1144"/>
      <c r="U72" s="1151"/>
      <c r="V72" s="1814">
        <v>0.82986111111111116</v>
      </c>
      <c r="W72" s="1793"/>
      <c r="X72" s="1814">
        <v>0.85416666666666663</v>
      </c>
      <c r="Y72" s="1792"/>
      <c r="Z72" s="197">
        <v>19</v>
      </c>
      <c r="AA72" s="1175"/>
    </row>
    <row r="73" spans="2:27" s="3" customFormat="1" ht="20.100000000000001" customHeight="1" x14ac:dyDescent="0.25">
      <c r="B73" s="1818">
        <v>0.34375</v>
      </c>
      <c r="C73" s="1819"/>
      <c r="D73" s="198">
        <v>0.36805555555555558</v>
      </c>
      <c r="E73" s="199"/>
      <c r="F73" s="200">
        <v>37</v>
      </c>
      <c r="G73" s="1794">
        <v>0.33333333333333331</v>
      </c>
      <c r="H73" s="1795"/>
      <c r="I73" s="1795"/>
      <c r="J73" s="1795"/>
      <c r="K73" s="162">
        <v>51</v>
      </c>
      <c r="L73" s="1792">
        <v>0.2673611111111111</v>
      </c>
      <c r="M73" s="1792"/>
      <c r="N73" s="1814">
        <v>0.2986111111111111</v>
      </c>
      <c r="O73" s="1792"/>
      <c r="P73" s="201">
        <v>36</v>
      </c>
      <c r="Q73" s="1814">
        <v>0.25694444444444448</v>
      </c>
      <c r="R73" s="1793"/>
      <c r="S73" s="1814">
        <v>0.27777777777777779</v>
      </c>
      <c r="T73" s="1792"/>
      <c r="U73" s="202">
        <v>46</v>
      </c>
      <c r="V73" s="1814">
        <v>0.85069444444444453</v>
      </c>
      <c r="W73" s="1793"/>
      <c r="X73" s="1814">
        <v>0.875</v>
      </c>
      <c r="Y73" s="1792"/>
      <c r="Z73" s="197">
        <v>33</v>
      </c>
      <c r="AA73" s="1175"/>
    </row>
    <row r="74" spans="2:27" s="3" customFormat="1" ht="20.100000000000001" customHeight="1" x14ac:dyDescent="0.25">
      <c r="B74" s="1818">
        <v>0.37152777777777773</v>
      </c>
      <c r="C74" s="1819"/>
      <c r="D74" s="198">
        <v>0.39583333333333331</v>
      </c>
      <c r="E74" s="199"/>
      <c r="F74" s="200">
        <v>26</v>
      </c>
      <c r="G74" s="1794">
        <v>0.39583333333333331</v>
      </c>
      <c r="H74" s="1795"/>
      <c r="I74" s="1795"/>
      <c r="J74" s="1795"/>
      <c r="K74" s="162">
        <v>51</v>
      </c>
      <c r="L74" s="1792">
        <v>0.29166666666666669</v>
      </c>
      <c r="M74" s="1792"/>
      <c r="N74" s="1814">
        <v>0.32291666666666669</v>
      </c>
      <c r="O74" s="1792"/>
      <c r="P74" s="201">
        <v>25</v>
      </c>
      <c r="Q74" s="1814">
        <v>0.28472222222222221</v>
      </c>
      <c r="R74" s="1793"/>
      <c r="S74" s="1814">
        <v>0.30555555555555552</v>
      </c>
      <c r="T74" s="1792"/>
      <c r="U74" s="202">
        <v>24</v>
      </c>
      <c r="V74" s="1167"/>
      <c r="W74" s="1167"/>
      <c r="X74" s="1167"/>
      <c r="Y74" s="1167"/>
      <c r="Z74" s="197"/>
      <c r="AA74" s="204"/>
    </row>
    <row r="75" spans="2:27" s="3" customFormat="1" ht="20.100000000000001" customHeight="1" x14ac:dyDescent="0.25">
      <c r="B75" s="1818">
        <v>0.3923611111111111</v>
      </c>
      <c r="C75" s="1819"/>
      <c r="D75" s="198">
        <v>0.41666666666666669</v>
      </c>
      <c r="E75" s="199"/>
      <c r="F75" s="200">
        <v>39</v>
      </c>
      <c r="G75" s="1794">
        <v>0.4375</v>
      </c>
      <c r="H75" s="1795"/>
      <c r="I75" s="1795"/>
      <c r="J75" s="1795"/>
      <c r="K75" s="162">
        <v>51</v>
      </c>
      <c r="L75" s="1792">
        <v>0.33333333333333331</v>
      </c>
      <c r="M75" s="1792"/>
      <c r="N75" s="1814">
        <v>0.36458333333333331</v>
      </c>
      <c r="O75" s="1792"/>
      <c r="P75" s="201">
        <v>36</v>
      </c>
      <c r="Q75" s="1814">
        <v>0.30555555555555552</v>
      </c>
      <c r="R75" s="1793"/>
      <c r="S75" s="1814">
        <v>0.3263888888888889</v>
      </c>
      <c r="T75" s="1792"/>
      <c r="U75" s="202">
        <v>42</v>
      </c>
      <c r="V75" s="1811">
        <v>28</v>
      </c>
      <c r="W75" s="1811"/>
      <c r="X75" s="1168" t="s">
        <v>90</v>
      </c>
      <c r="Y75" s="1168"/>
      <c r="Z75" s="1145"/>
      <c r="AA75" s="204"/>
    </row>
    <row r="76" spans="2:27" s="3" customFormat="1" ht="20.100000000000001" customHeight="1" x14ac:dyDescent="0.25">
      <c r="B76" s="1818">
        <v>0.43402777777777773</v>
      </c>
      <c r="C76" s="1819"/>
      <c r="D76" s="198">
        <v>0.45833333333333331</v>
      </c>
      <c r="E76" s="199"/>
      <c r="F76" s="200">
        <v>33</v>
      </c>
      <c r="G76" s="1794">
        <v>0.47916666666666669</v>
      </c>
      <c r="H76" s="1795"/>
      <c r="I76" s="1795"/>
      <c r="J76" s="1795"/>
      <c r="K76" s="162">
        <v>51</v>
      </c>
      <c r="L76" s="1792">
        <v>0.375</v>
      </c>
      <c r="M76" s="1792"/>
      <c r="N76" s="1814">
        <v>0.40625</v>
      </c>
      <c r="O76" s="1792"/>
      <c r="P76" s="201">
        <v>25</v>
      </c>
      <c r="Q76" s="1814">
        <v>0.35416666666666669</v>
      </c>
      <c r="R76" s="1793"/>
      <c r="S76" s="1814">
        <v>0.375</v>
      </c>
      <c r="T76" s="1792"/>
      <c r="U76" s="202">
        <v>40</v>
      </c>
      <c r="V76" s="1826" t="s">
        <v>67</v>
      </c>
      <c r="W76" s="1826"/>
      <c r="X76" s="1826"/>
      <c r="Y76" s="1826"/>
      <c r="Z76" s="1827"/>
      <c r="AA76" s="204"/>
    </row>
    <row r="77" spans="2:27" s="3" customFormat="1" ht="20.100000000000001" customHeight="1" x14ac:dyDescent="0.25">
      <c r="B77" s="1818">
        <v>0.46180555555555558</v>
      </c>
      <c r="C77" s="1819"/>
      <c r="D77" s="198">
        <v>0.4861111111111111</v>
      </c>
      <c r="E77" s="199"/>
      <c r="F77" s="200">
        <v>43</v>
      </c>
      <c r="G77" s="1794">
        <v>0.52083333333333337</v>
      </c>
      <c r="H77" s="1795"/>
      <c r="I77" s="1795"/>
      <c r="J77" s="1795"/>
      <c r="K77" s="162">
        <v>51</v>
      </c>
      <c r="L77" s="1792">
        <v>0.4375</v>
      </c>
      <c r="M77" s="1792"/>
      <c r="N77" s="1814">
        <v>0.46875</v>
      </c>
      <c r="O77" s="1792"/>
      <c r="P77" s="201">
        <v>36</v>
      </c>
      <c r="Q77" s="1814">
        <v>0.69444444444444453</v>
      </c>
      <c r="R77" s="1793"/>
      <c r="S77" s="1814">
        <v>0.71527777777777779</v>
      </c>
      <c r="T77" s="1792"/>
      <c r="U77" s="202">
        <v>31</v>
      </c>
      <c r="V77" s="1828"/>
      <c r="W77" s="1828"/>
      <c r="X77" s="1828"/>
      <c r="Y77" s="1828"/>
      <c r="Z77" s="1829"/>
      <c r="AA77" s="204"/>
    </row>
    <row r="78" spans="2:27" s="3" customFormat="1" ht="20.100000000000001" customHeight="1" x14ac:dyDescent="0.25">
      <c r="B78" s="1818">
        <v>0.55555555555555558</v>
      </c>
      <c r="C78" s="1819"/>
      <c r="D78" s="198">
        <v>0.57986111111111105</v>
      </c>
      <c r="E78" s="199"/>
      <c r="F78" s="200">
        <v>31</v>
      </c>
      <c r="G78" s="1794">
        <v>0.5625</v>
      </c>
      <c r="H78" s="1795"/>
      <c r="I78" s="1795"/>
      <c r="J78" s="1795"/>
      <c r="K78" s="162">
        <v>51</v>
      </c>
      <c r="L78" s="1792">
        <v>0.47916666666666669</v>
      </c>
      <c r="M78" s="1792"/>
      <c r="N78" s="1814">
        <v>0.51041666666666663</v>
      </c>
      <c r="O78" s="1792"/>
      <c r="P78" s="201">
        <v>25</v>
      </c>
      <c r="Q78" s="1814">
        <v>0.72222222222222221</v>
      </c>
      <c r="R78" s="1793"/>
      <c r="S78" s="1814">
        <v>0.74305555555555547</v>
      </c>
      <c r="T78" s="1792"/>
      <c r="U78" s="202">
        <v>40</v>
      </c>
      <c r="V78" s="1828"/>
      <c r="W78" s="1828"/>
      <c r="X78" s="1828"/>
      <c r="Y78" s="1828"/>
      <c r="Z78" s="1829"/>
      <c r="AA78" s="204"/>
    </row>
    <row r="79" spans="2:27" s="3" customFormat="1" ht="20.100000000000001" customHeight="1" x14ac:dyDescent="0.25">
      <c r="B79" s="1824">
        <v>0.62152777777777779</v>
      </c>
      <c r="C79" s="1825"/>
      <c r="D79" s="205">
        <v>0.64583333333333337</v>
      </c>
      <c r="E79" s="199"/>
      <c r="F79" s="200">
        <v>27</v>
      </c>
      <c r="G79" s="1794">
        <v>0.58333333333333337</v>
      </c>
      <c r="H79" s="1795"/>
      <c r="I79" s="1795"/>
      <c r="J79" s="1795"/>
      <c r="K79" s="162">
        <v>51</v>
      </c>
      <c r="L79" s="1792">
        <v>0.52083333333333337</v>
      </c>
      <c r="M79" s="1792"/>
      <c r="N79" s="1814">
        <v>0.55208333333333337</v>
      </c>
      <c r="O79" s="1792"/>
      <c r="P79" s="201">
        <v>36</v>
      </c>
      <c r="Q79" s="1814">
        <v>0.75</v>
      </c>
      <c r="R79" s="1793"/>
      <c r="S79" s="1814">
        <v>0.77083333333333337</v>
      </c>
      <c r="T79" s="1792"/>
      <c r="U79" s="202">
        <v>24</v>
      </c>
      <c r="V79" s="1820" t="s">
        <v>134</v>
      </c>
      <c r="W79" s="1820"/>
      <c r="X79" s="1820"/>
      <c r="Y79" s="1820"/>
      <c r="Z79" s="1821"/>
      <c r="AA79" s="204"/>
    </row>
    <row r="80" spans="2:27" s="3" customFormat="1" ht="20.100000000000001" customHeight="1" x14ac:dyDescent="0.25">
      <c r="B80" s="1818">
        <v>0.72569444444444453</v>
      </c>
      <c r="C80" s="1819"/>
      <c r="D80" s="198">
        <v>0.75</v>
      </c>
      <c r="E80" s="199"/>
      <c r="F80" s="200">
        <v>43</v>
      </c>
      <c r="G80" s="1794">
        <v>0.60416666666666663</v>
      </c>
      <c r="H80" s="1795"/>
      <c r="I80" s="1795"/>
      <c r="J80" s="1795"/>
      <c r="K80" s="162">
        <v>50</v>
      </c>
      <c r="L80" s="1792">
        <v>0.5625</v>
      </c>
      <c r="M80" s="1792"/>
      <c r="N80" s="1814">
        <v>0.59375</v>
      </c>
      <c r="O80" s="1792"/>
      <c r="P80" s="201">
        <v>25</v>
      </c>
      <c r="Q80" s="1814">
        <v>0.77777777777777779</v>
      </c>
      <c r="R80" s="1793"/>
      <c r="S80" s="1814">
        <v>0.79861111111111116</v>
      </c>
      <c r="T80" s="1792"/>
      <c r="U80" s="202">
        <v>30</v>
      </c>
      <c r="V80" s="1822"/>
      <c r="W80" s="1822"/>
      <c r="X80" s="1822"/>
      <c r="Y80" s="1822"/>
      <c r="Z80" s="1823"/>
      <c r="AA80" s="204"/>
    </row>
    <row r="81" spans="2:28" s="3" customFormat="1" ht="20.100000000000001" customHeight="1" x14ac:dyDescent="0.25">
      <c r="B81" s="1818">
        <v>0.76736111111111116</v>
      </c>
      <c r="C81" s="1819"/>
      <c r="D81" s="198">
        <v>0.79166666666666663</v>
      </c>
      <c r="E81" s="199"/>
      <c r="F81" s="200">
        <v>39</v>
      </c>
      <c r="G81" s="1794">
        <v>0.63541666666666663</v>
      </c>
      <c r="H81" s="1795"/>
      <c r="I81" s="1795"/>
      <c r="J81" s="1795"/>
      <c r="K81" s="162">
        <v>51</v>
      </c>
      <c r="L81" s="1792">
        <v>0.60416666666666663</v>
      </c>
      <c r="M81" s="1792"/>
      <c r="N81" s="1814">
        <v>0.63541666666666663</v>
      </c>
      <c r="O81" s="1792"/>
      <c r="P81" s="201">
        <v>36</v>
      </c>
      <c r="Q81" s="1814">
        <v>0.80555555555555547</v>
      </c>
      <c r="R81" s="1793"/>
      <c r="S81" s="1814">
        <v>0.82638888888888884</v>
      </c>
      <c r="T81" s="1792"/>
      <c r="U81" s="202">
        <v>46</v>
      </c>
      <c r="V81" s="1658" t="s">
        <v>85</v>
      </c>
      <c r="W81" s="1659"/>
      <c r="X81" s="1657" t="s">
        <v>86</v>
      </c>
      <c r="Y81" s="1658"/>
      <c r="Z81" s="1815"/>
      <c r="AA81" s="204"/>
    </row>
    <row r="82" spans="2:28" s="3" customFormat="1" ht="20.100000000000001" customHeight="1" x14ac:dyDescent="0.25">
      <c r="B82" s="206"/>
      <c r="C82" s="207"/>
      <c r="D82" s="207"/>
      <c r="E82" s="207"/>
      <c r="F82" s="207"/>
      <c r="G82" s="1794">
        <v>0.71875</v>
      </c>
      <c r="H82" s="1795"/>
      <c r="I82" s="1795"/>
      <c r="J82" s="1795"/>
      <c r="K82" s="162">
        <v>51</v>
      </c>
      <c r="L82" s="1792">
        <v>0.64583333333333337</v>
      </c>
      <c r="M82" s="1792"/>
      <c r="N82" s="1814">
        <v>0.67708333333333337</v>
      </c>
      <c r="O82" s="1792"/>
      <c r="P82" s="201">
        <v>25</v>
      </c>
      <c r="Q82" s="67"/>
      <c r="R82" s="26"/>
      <c r="S82" s="26"/>
      <c r="T82" s="26"/>
      <c r="U82" s="56"/>
      <c r="V82" s="24"/>
      <c r="W82" s="25"/>
      <c r="X82" s="128"/>
      <c r="Y82" s="24"/>
      <c r="Z82" s="208"/>
      <c r="AA82" s="204"/>
    </row>
    <row r="83" spans="2:28" s="3" customFormat="1" ht="20.100000000000001" customHeight="1" x14ac:dyDescent="0.25">
      <c r="B83" s="1816">
        <f>+COUNTA(B73:C81)</f>
        <v>9</v>
      </c>
      <c r="C83" s="1817"/>
      <c r="D83" s="1172" t="s">
        <v>90</v>
      </c>
      <c r="E83" s="1172"/>
      <c r="F83" s="1172"/>
      <c r="G83" s="1794">
        <v>0.77083333333333337</v>
      </c>
      <c r="H83" s="1795"/>
      <c r="I83" s="1795"/>
      <c r="J83" s="1795"/>
      <c r="K83" s="162">
        <v>51</v>
      </c>
      <c r="L83" s="1792">
        <v>0.68402777777777779</v>
      </c>
      <c r="M83" s="1792"/>
      <c r="N83" s="1814">
        <v>0.71527777777777779</v>
      </c>
      <c r="O83" s="1792"/>
      <c r="P83" s="201">
        <v>36</v>
      </c>
      <c r="Q83" s="67"/>
      <c r="R83" s="26"/>
      <c r="S83" s="26"/>
      <c r="T83" s="26"/>
      <c r="U83" s="56"/>
      <c r="V83" s="1792">
        <v>0.30555555555555552</v>
      </c>
      <c r="W83" s="1793"/>
      <c r="X83" s="1169">
        <v>0.31944444444444448</v>
      </c>
      <c r="Y83" s="210"/>
      <c r="Z83" s="197">
        <v>6</v>
      </c>
      <c r="AA83" s="204"/>
    </row>
    <row r="84" spans="2:28" s="3" customFormat="1" ht="20.100000000000001" customHeight="1" x14ac:dyDescent="0.25">
      <c r="B84" s="1170"/>
      <c r="C84" s="1171"/>
      <c r="D84" s="1172"/>
      <c r="E84" s="1172"/>
      <c r="F84" s="1172"/>
      <c r="G84" s="1794">
        <v>0.8125</v>
      </c>
      <c r="H84" s="1795"/>
      <c r="I84" s="1795"/>
      <c r="J84" s="1795"/>
      <c r="K84" s="162">
        <v>51</v>
      </c>
      <c r="L84" s="1792">
        <v>0.71527777777777779</v>
      </c>
      <c r="M84" s="1793"/>
      <c r="N84" s="1814">
        <v>0.74652777777777779</v>
      </c>
      <c r="O84" s="1792"/>
      <c r="P84" s="201">
        <v>25</v>
      </c>
      <c r="Q84" s="67"/>
      <c r="R84" s="26"/>
      <c r="S84" s="26"/>
      <c r="T84" s="26"/>
      <c r="U84" s="56"/>
      <c r="V84" s="1792">
        <v>0.31597222222222221</v>
      </c>
      <c r="W84" s="1793"/>
      <c r="X84" s="1169">
        <v>0.3298611111111111</v>
      </c>
      <c r="Y84" s="210"/>
      <c r="Z84" s="197">
        <v>21</v>
      </c>
      <c r="AA84" s="204"/>
    </row>
    <row r="85" spans="2:28" s="3" customFormat="1" ht="20.100000000000001" customHeight="1" x14ac:dyDescent="0.25">
      <c r="B85" s="1170"/>
      <c r="C85" s="1171"/>
      <c r="D85" s="1172"/>
      <c r="E85" s="1172"/>
      <c r="F85" s="1172"/>
      <c r="G85" s="1794">
        <v>0.85416666666666663</v>
      </c>
      <c r="H85" s="1795"/>
      <c r="I85" s="1795"/>
      <c r="J85" s="1795"/>
      <c r="K85" s="162">
        <v>51</v>
      </c>
      <c r="L85" s="1792">
        <v>0.79166666666666663</v>
      </c>
      <c r="M85" s="1792"/>
      <c r="N85" s="1814">
        <v>0.82291666666666663</v>
      </c>
      <c r="O85" s="1792"/>
      <c r="P85" s="201">
        <v>36</v>
      </c>
      <c r="Q85" s="67"/>
      <c r="R85" s="26"/>
      <c r="S85" s="26"/>
      <c r="T85" s="26"/>
      <c r="U85" s="56"/>
      <c r="V85" s="1792" t="s">
        <v>135</v>
      </c>
      <c r="W85" s="1793"/>
      <c r="X85" s="1169" t="s">
        <v>136</v>
      </c>
      <c r="Y85" s="210"/>
      <c r="Z85" s="197">
        <v>50</v>
      </c>
      <c r="AA85" s="204"/>
    </row>
    <row r="86" spans="2:28" s="3" customFormat="1" ht="20.100000000000001" customHeight="1" x14ac:dyDescent="0.25">
      <c r="B86" s="1170"/>
      <c r="C86" s="1171"/>
      <c r="D86" s="1172"/>
      <c r="E86" s="1172"/>
      <c r="F86" s="1172"/>
      <c r="G86" s="1794">
        <v>0.89583333333333337</v>
      </c>
      <c r="H86" s="1795"/>
      <c r="I86" s="1795"/>
      <c r="J86" s="1795"/>
      <c r="K86" s="162">
        <v>51</v>
      </c>
      <c r="L86" s="1792">
        <v>0.83333333333333337</v>
      </c>
      <c r="M86" s="1792"/>
      <c r="N86" s="1814">
        <v>0.86458333333333337</v>
      </c>
      <c r="O86" s="1792"/>
      <c r="P86" s="201">
        <v>25</v>
      </c>
      <c r="Q86" s="67"/>
      <c r="R86" s="26"/>
      <c r="S86" s="26"/>
      <c r="T86" s="26"/>
      <c r="U86" s="56"/>
      <c r="V86" s="1792">
        <v>0.38541666666666669</v>
      </c>
      <c r="W86" s="1793"/>
      <c r="X86" s="1169">
        <v>0.39930555555555558</v>
      </c>
      <c r="Y86" s="210"/>
      <c r="Z86" s="197">
        <v>21</v>
      </c>
      <c r="AA86" s="204"/>
    </row>
    <row r="87" spans="2:28" s="3" customFormat="1" ht="20.100000000000001" customHeight="1" x14ac:dyDescent="0.25">
      <c r="B87" s="1170"/>
      <c r="C87" s="1171"/>
      <c r="D87" s="1172"/>
      <c r="E87" s="1172"/>
      <c r="F87" s="1172"/>
      <c r="G87" s="1794">
        <v>0.9375</v>
      </c>
      <c r="H87" s="1795"/>
      <c r="I87" s="1795"/>
      <c r="J87" s="1795"/>
      <c r="K87" s="162">
        <v>51</v>
      </c>
      <c r="L87" s="1792">
        <v>0.875</v>
      </c>
      <c r="M87" s="1792"/>
      <c r="N87" s="1814">
        <v>0.90625</v>
      </c>
      <c r="O87" s="1792"/>
      <c r="P87" s="201">
        <v>36</v>
      </c>
      <c r="Q87" s="1810">
        <f>+COUNTA(Q73:R82)</f>
        <v>9</v>
      </c>
      <c r="R87" s="1811"/>
      <c r="S87" s="1812" t="s">
        <v>90</v>
      </c>
      <c r="T87" s="1812"/>
      <c r="U87" s="1813"/>
      <c r="V87" s="1792">
        <v>0.52777777777777779</v>
      </c>
      <c r="W87" s="1793"/>
      <c r="X87" s="1169">
        <v>0.54166666666666663</v>
      </c>
      <c r="Y87" s="210"/>
      <c r="Z87" s="197">
        <v>21</v>
      </c>
      <c r="AA87" s="204"/>
    </row>
    <row r="88" spans="2:28" ht="16.5" customHeight="1" x14ac:dyDescent="0.2">
      <c r="B88" s="55"/>
      <c r="C88" s="26"/>
      <c r="D88" s="26"/>
      <c r="E88" s="26"/>
      <c r="F88" s="26"/>
      <c r="G88" s="1794">
        <v>0.96875</v>
      </c>
      <c r="H88" s="1795"/>
      <c r="I88" s="1795"/>
      <c r="J88" s="1795"/>
      <c r="K88" s="162">
        <v>51</v>
      </c>
      <c r="L88" s="1792">
        <v>0.91666666666666663</v>
      </c>
      <c r="M88" s="1792"/>
      <c r="N88" s="1814">
        <v>0.94791666666666663</v>
      </c>
      <c r="O88" s="1792"/>
      <c r="P88" s="201">
        <v>25</v>
      </c>
      <c r="Q88" s="67"/>
      <c r="R88" s="26"/>
      <c r="S88" s="26"/>
      <c r="T88" s="26"/>
      <c r="U88" s="56"/>
      <c r="V88" s="1792">
        <v>0.5625</v>
      </c>
      <c r="W88" s="1793"/>
      <c r="X88" s="1169">
        <v>0.57638888888888895</v>
      </c>
      <c r="Y88" s="210"/>
      <c r="Z88" s="197">
        <v>50</v>
      </c>
      <c r="AA88" s="204"/>
      <c r="AB88" s="204"/>
    </row>
    <row r="89" spans="2:28" ht="16.5" customHeight="1" x14ac:dyDescent="0.2">
      <c r="B89" s="55"/>
      <c r="C89" s="26"/>
      <c r="D89" s="26"/>
      <c r="E89" s="26"/>
      <c r="F89" s="26"/>
      <c r="G89" s="67"/>
      <c r="H89" s="26"/>
      <c r="I89" s="26"/>
      <c r="J89" s="26"/>
      <c r="K89" s="56"/>
      <c r="Q89" s="67"/>
      <c r="R89" s="26"/>
      <c r="S89" s="26"/>
      <c r="T89" s="26"/>
      <c r="U89" s="56"/>
      <c r="V89" s="1792">
        <v>0.59722222222222221</v>
      </c>
      <c r="W89" s="1793"/>
      <c r="X89" s="1169">
        <v>0.61111111111111105</v>
      </c>
      <c r="Y89" s="210"/>
      <c r="Z89" s="197">
        <v>51</v>
      </c>
      <c r="AA89" s="204"/>
      <c r="AB89" s="204"/>
    </row>
    <row r="90" spans="2:28" ht="16.5" customHeight="1" x14ac:dyDescent="0.2">
      <c r="B90" s="213"/>
      <c r="C90" s="214"/>
      <c r="D90" s="214"/>
      <c r="E90" s="215"/>
      <c r="F90" s="215"/>
      <c r="G90" s="1794"/>
      <c r="H90" s="1795"/>
      <c r="I90" s="1795"/>
      <c r="J90" s="1795"/>
      <c r="K90" s="162"/>
      <c r="Q90" s="67"/>
      <c r="R90" s="26"/>
      <c r="S90" s="26"/>
      <c r="T90" s="26"/>
      <c r="U90" s="56"/>
      <c r="V90" s="1792">
        <v>0.66666666666666663</v>
      </c>
      <c r="W90" s="1793"/>
      <c r="X90" s="1169">
        <v>0.68055555555555547</v>
      </c>
      <c r="Y90" s="24"/>
      <c r="Z90" s="197">
        <v>50</v>
      </c>
      <c r="AA90" s="204"/>
      <c r="AB90" s="204"/>
    </row>
    <row r="91" spans="2:28" ht="16.5" customHeight="1" x14ac:dyDescent="0.2">
      <c r="B91" s="1803" t="s">
        <v>120</v>
      </c>
      <c r="C91" s="1804"/>
      <c r="D91" s="1804"/>
      <c r="E91" s="1807"/>
      <c r="F91" s="1808"/>
      <c r="G91" s="1810">
        <f>+COUNTA(G71:H88)</f>
        <v>18</v>
      </c>
      <c r="H91" s="1811"/>
      <c r="I91" s="1812" t="s">
        <v>90</v>
      </c>
      <c r="J91" s="1812"/>
      <c r="K91" s="1813"/>
      <c r="L91" s="1811">
        <f>+COUNTA(L73:M88)</f>
        <v>16</v>
      </c>
      <c r="M91" s="1811"/>
      <c r="N91" s="1812" t="s">
        <v>90</v>
      </c>
      <c r="O91" s="1812"/>
      <c r="P91" s="1812"/>
      <c r="Q91" s="67"/>
      <c r="R91" s="26"/>
      <c r="S91" s="26"/>
      <c r="T91" s="26"/>
      <c r="U91" s="56"/>
      <c r="V91" s="1792">
        <v>0.72222222222222221</v>
      </c>
      <c r="W91" s="1793"/>
      <c r="X91" s="1169">
        <v>0.73611111111111116</v>
      </c>
      <c r="Y91" s="24"/>
      <c r="Z91" s="197">
        <v>50</v>
      </c>
      <c r="AA91" s="204"/>
      <c r="AB91" s="204"/>
    </row>
    <row r="92" spans="2:28" ht="16.5" customHeight="1" x14ac:dyDescent="0.2">
      <c r="B92" s="1803"/>
      <c r="C92" s="1804"/>
      <c r="D92" s="1804"/>
      <c r="E92" s="1808"/>
      <c r="F92" s="1808"/>
      <c r="G92" s="1794"/>
      <c r="H92" s="1795"/>
      <c r="I92" s="1795"/>
      <c r="J92" s="1795"/>
      <c r="K92" s="162"/>
      <c r="Q92" s="67"/>
      <c r="R92" s="26"/>
      <c r="S92" s="26"/>
      <c r="T92" s="26"/>
      <c r="U92" s="56"/>
      <c r="V92" s="26"/>
      <c r="W92" s="26"/>
      <c r="X92" s="26"/>
      <c r="Y92" s="26"/>
      <c r="Z92" s="71"/>
      <c r="AA92" s="204"/>
      <c r="AB92" s="204"/>
    </row>
    <row r="93" spans="2:28" ht="16.5" customHeight="1" x14ac:dyDescent="0.2">
      <c r="B93" s="1805"/>
      <c r="C93" s="1806"/>
      <c r="D93" s="1806"/>
      <c r="E93" s="1809"/>
      <c r="F93" s="1809"/>
      <c r="G93" s="1796"/>
      <c r="H93" s="1797"/>
      <c r="I93" s="1798"/>
      <c r="J93" s="1798"/>
      <c r="K93" s="1799"/>
      <c r="Q93" s="129"/>
      <c r="R93" s="216"/>
      <c r="S93" s="216"/>
      <c r="T93" s="216"/>
      <c r="U93" s="130"/>
      <c r="V93" s="1800">
        <f>+COUNTA(V83:W92)</f>
        <v>9</v>
      </c>
      <c r="W93" s="1800"/>
      <c r="X93" s="1801" t="s">
        <v>90</v>
      </c>
      <c r="Y93" s="1801"/>
      <c r="Z93" s="1802"/>
    </row>
    <row r="94" spans="2:28" ht="16.5" customHeight="1" x14ac:dyDescent="0.2">
      <c r="B94" s="1788" t="s">
        <v>122</v>
      </c>
      <c r="C94" s="1660"/>
      <c r="D94" s="1660"/>
      <c r="E94" s="1660"/>
      <c r="F94" s="1660"/>
      <c r="G94" s="1660"/>
      <c r="H94" s="1660"/>
      <c r="I94" s="1660"/>
      <c r="J94" s="1660"/>
      <c r="K94" s="1660"/>
      <c r="L94" s="1660"/>
      <c r="M94" s="1660"/>
      <c r="N94" s="1660"/>
      <c r="O94" s="1660"/>
      <c r="P94" s="1660"/>
      <c r="Q94" s="1660"/>
      <c r="R94" s="1660"/>
      <c r="S94" s="1660"/>
      <c r="T94" s="1660"/>
      <c r="U94" s="1660"/>
      <c r="V94" s="1660"/>
      <c r="W94" s="1660"/>
      <c r="X94" s="1660"/>
      <c r="Y94" s="1660"/>
      <c r="Z94" s="1730"/>
    </row>
    <row r="95" spans="2:28" ht="16.5" customHeight="1" thickBot="1" x14ac:dyDescent="0.25">
      <c r="B95" s="1789"/>
      <c r="C95" s="1790"/>
      <c r="D95" s="1790"/>
      <c r="E95" s="1790"/>
      <c r="F95" s="1790"/>
      <c r="G95" s="1790"/>
      <c r="H95" s="1790"/>
      <c r="I95" s="1790"/>
      <c r="J95" s="1790"/>
      <c r="K95" s="1790"/>
      <c r="L95" s="1790"/>
      <c r="M95" s="1790"/>
      <c r="N95" s="1790"/>
      <c r="O95" s="1790"/>
      <c r="P95" s="1790"/>
      <c r="Q95" s="1790"/>
      <c r="R95" s="1790"/>
      <c r="S95" s="1790"/>
      <c r="T95" s="1790"/>
      <c r="U95" s="1790"/>
      <c r="V95" s="1790"/>
      <c r="W95" s="1790"/>
      <c r="X95" s="1790"/>
      <c r="Y95" s="1790"/>
      <c r="Z95" s="1791"/>
    </row>
    <row r="96" spans="2:28" ht="16.5" customHeight="1" thickTop="1" x14ac:dyDescent="0.2">
      <c r="G96" s="217"/>
      <c r="H96" s="217"/>
      <c r="I96" s="217"/>
      <c r="J96" s="218"/>
      <c r="K96" s="218"/>
      <c r="L96" s="218"/>
      <c r="M96" s="219"/>
      <c r="N96" s="219"/>
      <c r="O96" s="219"/>
      <c r="P96" s="219"/>
    </row>
    <row r="97" spans="7:971" ht="15.75" customHeight="1" x14ac:dyDescent="0.2">
      <c r="G97" s="26"/>
      <c r="H97" s="26"/>
      <c r="I97" s="26"/>
      <c r="J97" s="218"/>
      <c r="K97" s="218"/>
      <c r="L97" s="218"/>
      <c r="AKF97" s="100"/>
      <c r="AKG97" s="100"/>
      <c r="AKH97" s="100"/>
      <c r="AKI97" s="100"/>
    </row>
    <row r="98" spans="7:971" ht="14.25" x14ac:dyDescent="0.2">
      <c r="J98" s="218"/>
      <c r="K98" s="218"/>
      <c r="AKF98" s="100"/>
      <c r="AKG98" s="100"/>
      <c r="AKH98" s="100"/>
      <c r="AKI98" s="100"/>
    </row>
    <row r="99" spans="7:971" ht="18" customHeight="1" x14ac:dyDescent="0.2"/>
    <row r="101" spans="7:971" ht="12.75" customHeight="1" x14ac:dyDescent="0.2"/>
  </sheetData>
  <mergeCells count="249">
    <mergeCell ref="V7:Z8"/>
    <mergeCell ref="B9:C9"/>
    <mergeCell ref="D9:F9"/>
    <mergeCell ref="G9:H9"/>
    <mergeCell ref="I9:K9"/>
    <mergeCell ref="L9:M9"/>
    <mergeCell ref="B2:U3"/>
    <mergeCell ref="V2:Z3"/>
    <mergeCell ref="AA2:AE3"/>
    <mergeCell ref="B4:F6"/>
    <mergeCell ref="G4:K6"/>
    <mergeCell ref="L4:P6"/>
    <mergeCell ref="Q4:U6"/>
    <mergeCell ref="V4:Z6"/>
    <mergeCell ref="B10:C10"/>
    <mergeCell ref="D10:F10"/>
    <mergeCell ref="G10:H10"/>
    <mergeCell ref="I10:K10"/>
    <mergeCell ref="L10:M10"/>
    <mergeCell ref="B7:F8"/>
    <mergeCell ref="G7:K8"/>
    <mergeCell ref="L7:P8"/>
    <mergeCell ref="Q7:U8"/>
    <mergeCell ref="N10:P10"/>
    <mergeCell ref="V10:W10"/>
    <mergeCell ref="X10:Z10"/>
    <mergeCell ref="AC28:AC29"/>
    <mergeCell ref="AD28:AD29"/>
    <mergeCell ref="V33:W33"/>
    <mergeCell ref="X33:Z33"/>
    <mergeCell ref="N9:P9"/>
    <mergeCell ref="Q9:R9"/>
    <mergeCell ref="S9:U9"/>
    <mergeCell ref="V9:W9"/>
    <mergeCell ref="X9:Z9"/>
    <mergeCell ref="Q40:U41"/>
    <mergeCell ref="V41:W41"/>
    <mergeCell ref="X41:Y41"/>
    <mergeCell ref="Q42:R42"/>
    <mergeCell ref="S42:U42"/>
    <mergeCell ref="V42:W42"/>
    <mergeCell ref="X42:Y42"/>
    <mergeCell ref="V34:Z36"/>
    <mergeCell ref="Q36:R36"/>
    <mergeCell ref="S36:U36"/>
    <mergeCell ref="Q37:U39"/>
    <mergeCell ref="V37:Z38"/>
    <mergeCell ref="V39:W39"/>
    <mergeCell ref="X39:Z39"/>
    <mergeCell ref="V46:W46"/>
    <mergeCell ref="X46:Y46"/>
    <mergeCell ref="V47:W47"/>
    <mergeCell ref="X47:Y47"/>
    <mergeCell ref="V48:W48"/>
    <mergeCell ref="X48:Y48"/>
    <mergeCell ref="V43:W43"/>
    <mergeCell ref="X43:Y43"/>
    <mergeCell ref="V44:W44"/>
    <mergeCell ref="X44:Y44"/>
    <mergeCell ref="V45:W45"/>
    <mergeCell ref="X45:Y45"/>
    <mergeCell ref="L49:M49"/>
    <mergeCell ref="V49:W49"/>
    <mergeCell ref="X49:Y49"/>
    <mergeCell ref="L50:P52"/>
    <mergeCell ref="V50:W50"/>
    <mergeCell ref="X50:Y50"/>
    <mergeCell ref="V51:W51"/>
    <mergeCell ref="X51:Y51"/>
    <mergeCell ref="V52:W52"/>
    <mergeCell ref="X52:Y52"/>
    <mergeCell ref="V56:W56"/>
    <mergeCell ref="X56:Y56"/>
    <mergeCell ref="V57:W57"/>
    <mergeCell ref="X57:Y57"/>
    <mergeCell ref="V58:W58"/>
    <mergeCell ref="X58:Y58"/>
    <mergeCell ref="L53:P54"/>
    <mergeCell ref="V53:W53"/>
    <mergeCell ref="X53:Y53"/>
    <mergeCell ref="V54:W54"/>
    <mergeCell ref="X54:Y54"/>
    <mergeCell ref="L55:M55"/>
    <mergeCell ref="N55:P55"/>
    <mergeCell ref="V55:W55"/>
    <mergeCell ref="X55:Y55"/>
    <mergeCell ref="B64:C64"/>
    <mergeCell ref="D64:F64"/>
    <mergeCell ref="G64:K66"/>
    <mergeCell ref="Q64:R64"/>
    <mergeCell ref="S64:U64"/>
    <mergeCell ref="V59:W59"/>
    <mergeCell ref="X59:Y59"/>
    <mergeCell ref="V60:W60"/>
    <mergeCell ref="X60:Y60"/>
    <mergeCell ref="V61:W61"/>
    <mergeCell ref="X61:Y61"/>
    <mergeCell ref="V64:W64"/>
    <mergeCell ref="X64:Y64"/>
    <mergeCell ref="L65:M65"/>
    <mergeCell ref="N65:P65"/>
    <mergeCell ref="V65:W65"/>
    <mergeCell ref="X65:Y65"/>
    <mergeCell ref="G62:H62"/>
    <mergeCell ref="V62:W62"/>
    <mergeCell ref="X62:Y62"/>
    <mergeCell ref="V63:W63"/>
    <mergeCell ref="X63:Y63"/>
    <mergeCell ref="B66:F68"/>
    <mergeCell ref="L66:P68"/>
    <mergeCell ref="Q66:U68"/>
    <mergeCell ref="V66:W66"/>
    <mergeCell ref="X66:Y66"/>
    <mergeCell ref="G67:K68"/>
    <mergeCell ref="V67:W67"/>
    <mergeCell ref="X67:Y67"/>
    <mergeCell ref="V68:W68"/>
    <mergeCell ref="X68:Y68"/>
    <mergeCell ref="Q71:R71"/>
    <mergeCell ref="S71:U71"/>
    <mergeCell ref="V71:W71"/>
    <mergeCell ref="X71:Y71"/>
    <mergeCell ref="B72:C72"/>
    <mergeCell ref="G72:J72"/>
    <mergeCell ref="V72:W72"/>
    <mergeCell ref="X72:Y72"/>
    <mergeCell ref="X69:Y69"/>
    <mergeCell ref="G70:H70"/>
    <mergeCell ref="I70:K70"/>
    <mergeCell ref="V70:W70"/>
    <mergeCell ref="X70:Y70"/>
    <mergeCell ref="B71:C71"/>
    <mergeCell ref="D71:F71"/>
    <mergeCell ref="G71:J71"/>
    <mergeCell ref="L71:M71"/>
    <mergeCell ref="N71:P71"/>
    <mergeCell ref="B69:F70"/>
    <mergeCell ref="G69:H69"/>
    <mergeCell ref="I69:K69"/>
    <mergeCell ref="L69:P70"/>
    <mergeCell ref="Q69:U70"/>
    <mergeCell ref="V69:W69"/>
    <mergeCell ref="V73:W73"/>
    <mergeCell ref="X73:Y73"/>
    <mergeCell ref="B74:C74"/>
    <mergeCell ref="G74:J74"/>
    <mergeCell ref="L74:M74"/>
    <mergeCell ref="N74:O74"/>
    <mergeCell ref="Q74:R74"/>
    <mergeCell ref="S74:T74"/>
    <mergeCell ref="B73:C73"/>
    <mergeCell ref="G73:J73"/>
    <mergeCell ref="L73:M73"/>
    <mergeCell ref="N73:O73"/>
    <mergeCell ref="Q73:R73"/>
    <mergeCell ref="S73:T73"/>
    <mergeCell ref="V75:W75"/>
    <mergeCell ref="B76:C76"/>
    <mergeCell ref="G76:J76"/>
    <mergeCell ref="L76:M76"/>
    <mergeCell ref="N76:O76"/>
    <mergeCell ref="Q76:R76"/>
    <mergeCell ref="S76:T76"/>
    <mergeCell ref="V76:Z78"/>
    <mergeCell ref="B77:C77"/>
    <mergeCell ref="G77:J77"/>
    <mergeCell ref="B75:C75"/>
    <mergeCell ref="G75:J75"/>
    <mergeCell ref="L75:M75"/>
    <mergeCell ref="N75:O75"/>
    <mergeCell ref="Q75:R75"/>
    <mergeCell ref="S75:T75"/>
    <mergeCell ref="L77:M77"/>
    <mergeCell ref="N77:O77"/>
    <mergeCell ref="Q77:R77"/>
    <mergeCell ref="S77:T77"/>
    <mergeCell ref="B78:C78"/>
    <mergeCell ref="G78:J78"/>
    <mergeCell ref="L78:M78"/>
    <mergeCell ref="N78:O78"/>
    <mergeCell ref="Q78:R78"/>
    <mergeCell ref="S78:T78"/>
    <mergeCell ref="V79:Z80"/>
    <mergeCell ref="B80:C80"/>
    <mergeCell ref="G80:J80"/>
    <mergeCell ref="L80:M80"/>
    <mergeCell ref="N80:O80"/>
    <mergeCell ref="Q80:R80"/>
    <mergeCell ref="S80:T80"/>
    <mergeCell ref="B79:C79"/>
    <mergeCell ref="G79:J79"/>
    <mergeCell ref="L79:M79"/>
    <mergeCell ref="N79:O79"/>
    <mergeCell ref="Q79:R79"/>
    <mergeCell ref="S79:T79"/>
    <mergeCell ref="X81:Z81"/>
    <mergeCell ref="G82:J82"/>
    <mergeCell ref="L82:M82"/>
    <mergeCell ref="N82:O82"/>
    <mergeCell ref="B83:C83"/>
    <mergeCell ref="G83:J83"/>
    <mergeCell ref="L83:M83"/>
    <mergeCell ref="N83:O83"/>
    <mergeCell ref="V83:W83"/>
    <mergeCell ref="B81:C81"/>
    <mergeCell ref="G81:J81"/>
    <mergeCell ref="L81:M81"/>
    <mergeCell ref="N81:O81"/>
    <mergeCell ref="Q81:R81"/>
    <mergeCell ref="S81:T81"/>
    <mergeCell ref="G84:J84"/>
    <mergeCell ref="L84:M84"/>
    <mergeCell ref="N84:O84"/>
    <mergeCell ref="V84:W84"/>
    <mergeCell ref="G85:J85"/>
    <mergeCell ref="L85:M85"/>
    <mergeCell ref="N85:O85"/>
    <mergeCell ref="V85:W85"/>
    <mergeCell ref="V81:W81"/>
    <mergeCell ref="G88:J88"/>
    <mergeCell ref="L88:M88"/>
    <mergeCell ref="N88:O88"/>
    <mergeCell ref="V88:W88"/>
    <mergeCell ref="V89:W89"/>
    <mergeCell ref="G90:J90"/>
    <mergeCell ref="V90:W90"/>
    <mergeCell ref="G86:J86"/>
    <mergeCell ref="L86:M86"/>
    <mergeCell ref="N86:O86"/>
    <mergeCell ref="V86:W86"/>
    <mergeCell ref="G87:J87"/>
    <mergeCell ref="L87:M87"/>
    <mergeCell ref="N87:O87"/>
    <mergeCell ref="Q87:R87"/>
    <mergeCell ref="S87:U87"/>
    <mergeCell ref="V87:W87"/>
    <mergeCell ref="B94:Z95"/>
    <mergeCell ref="V91:W91"/>
    <mergeCell ref="G92:J92"/>
    <mergeCell ref="G93:H93"/>
    <mergeCell ref="I93:K93"/>
    <mergeCell ref="V93:W93"/>
    <mergeCell ref="X93:Z93"/>
    <mergeCell ref="B91:D93"/>
    <mergeCell ref="E91:F93"/>
    <mergeCell ref="G91:H91"/>
    <mergeCell ref="I91:K91"/>
    <mergeCell ref="L91:M91"/>
    <mergeCell ref="N91:P91"/>
  </mergeCells>
  <printOptions horizontalCentered="1" verticalCentered="1"/>
  <pageMargins left="0" right="0" top="0.2" bottom="0.19027777777777799" header="0.51180555555555496" footer="0.51180555555555496"/>
  <pageSetup paperSize="9" scale="45" firstPageNumber="0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6">
    <tabColor rgb="FF00B0F0"/>
  </sheetPr>
  <dimension ref="A1:BT348"/>
  <sheetViews>
    <sheetView topLeftCell="X40" zoomScale="85" zoomScaleNormal="85" workbookViewId="0">
      <selection activeCell="AO82" sqref="AO82:AR82"/>
    </sheetView>
  </sheetViews>
  <sheetFormatPr defaultColWidth="14.7109375" defaultRowHeight="15" x14ac:dyDescent="0.25"/>
  <cols>
    <col min="1" max="1" width="6.28515625" style="432" customWidth="1"/>
    <col min="2" max="2" width="6.28515625" style="433" customWidth="1"/>
    <col min="3" max="3" width="9.28515625" style="220" customWidth="1"/>
    <col min="4" max="4" width="3.7109375" style="220" customWidth="1"/>
    <col min="5" max="5" width="6.28515625" style="432" customWidth="1"/>
    <col min="6" max="6" width="6.28515625" style="433" customWidth="1"/>
    <col min="7" max="7" width="9.28515625" style="220" customWidth="1"/>
    <col min="8" max="8" width="3.7109375" style="220" customWidth="1"/>
    <col min="9" max="9" width="6.28515625" style="432" customWidth="1"/>
    <col min="10" max="10" width="6.28515625" style="433" customWidth="1"/>
    <col min="11" max="11" width="9.28515625" style="220" customWidth="1"/>
    <col min="12" max="12" width="3.7109375" style="220" customWidth="1"/>
    <col min="13" max="13" width="6.28515625" style="432" customWidth="1"/>
    <col min="14" max="14" width="6.28515625" style="433" customWidth="1"/>
    <col min="15" max="15" width="9.28515625" style="220" customWidth="1"/>
    <col min="16" max="16" width="3.7109375" style="220" customWidth="1"/>
    <col min="17" max="17" width="6.28515625" style="432" customWidth="1"/>
    <col min="18" max="18" width="6.28515625" style="433" customWidth="1"/>
    <col min="19" max="19" width="9.28515625" style="220" customWidth="1"/>
    <col min="20" max="20" width="3.7109375" style="220" customWidth="1"/>
    <col min="21" max="21" width="6.28515625" style="434" customWidth="1"/>
    <col min="22" max="22" width="6.28515625" style="433" customWidth="1"/>
    <col min="23" max="23" width="9.28515625" style="220" customWidth="1"/>
    <col min="24" max="24" width="3.7109375" style="220" customWidth="1"/>
    <col min="25" max="25" width="6.28515625" style="434" customWidth="1"/>
    <col min="26" max="26" width="6.28515625" style="433" customWidth="1"/>
    <col min="27" max="27" width="9.28515625" style="220" customWidth="1"/>
    <col min="28" max="28" width="3.7109375" style="220" customWidth="1"/>
    <col min="29" max="29" width="6.28515625" style="434" customWidth="1"/>
    <col min="30" max="30" width="6.28515625" style="433" customWidth="1"/>
    <col min="31" max="31" width="9.28515625" style="220" customWidth="1"/>
    <col min="32" max="32" width="3.7109375" style="220" customWidth="1"/>
    <col min="33" max="33" width="6.28515625" style="434" customWidth="1"/>
    <col min="34" max="34" width="6.28515625" style="433" customWidth="1"/>
    <col min="35" max="35" width="9.28515625" style="220" customWidth="1"/>
    <col min="36" max="36" width="3.7109375" style="220" customWidth="1"/>
    <col min="37" max="37" width="6.28515625" style="434" customWidth="1"/>
    <col min="38" max="38" width="6.28515625" style="433" customWidth="1"/>
    <col min="39" max="39" width="9.28515625" style="220" customWidth="1"/>
    <col min="40" max="40" width="3.7109375" style="220" customWidth="1"/>
    <col min="41" max="41" width="6.28515625" style="434" customWidth="1"/>
    <col min="42" max="42" width="6.28515625" style="433" customWidth="1"/>
    <col min="43" max="43" width="9.28515625" style="220" customWidth="1"/>
    <col min="44" max="44" width="3.7109375" style="220" customWidth="1"/>
    <col min="45" max="45" width="6.28515625" style="434" customWidth="1"/>
    <col min="46" max="46" width="6.28515625" style="433" customWidth="1"/>
    <col min="47" max="47" width="9.28515625" style="220" customWidth="1"/>
    <col min="48" max="48" width="3.7109375" style="220" customWidth="1"/>
    <col min="49" max="49" width="6.28515625" style="434" customWidth="1"/>
    <col min="50" max="50" width="6.28515625" style="433" customWidth="1"/>
    <col min="51" max="51" width="9.28515625" style="220" customWidth="1"/>
    <col min="52" max="52" width="3.7109375" style="220" customWidth="1"/>
    <col min="53" max="53" width="6.28515625" style="434" customWidth="1"/>
    <col min="54" max="54" width="6.28515625" style="433" customWidth="1"/>
    <col min="55" max="55" width="9.28515625" style="220" customWidth="1"/>
    <col min="56" max="56" width="3.7109375" style="220" customWidth="1"/>
    <col min="57" max="57" width="6.28515625" style="434" customWidth="1"/>
    <col min="58" max="58" width="6.28515625" style="433" customWidth="1"/>
    <col min="59" max="59" width="9.28515625" style="220" customWidth="1"/>
    <col min="60" max="60" width="3.7109375" style="220" customWidth="1"/>
    <col min="61" max="61" width="6.28515625" style="434" customWidth="1"/>
    <col min="62" max="62" width="6.28515625" style="433" customWidth="1"/>
    <col min="63" max="63" width="9.28515625" style="220" customWidth="1"/>
    <col min="64" max="64" width="3.7109375" style="220" customWidth="1"/>
    <col min="65" max="65" width="6.28515625" style="434" customWidth="1"/>
    <col min="66" max="66" width="6.28515625" style="433" customWidth="1"/>
    <col min="67" max="67" width="9.28515625" style="220" customWidth="1"/>
    <col min="68" max="68" width="3.7109375" style="220" customWidth="1"/>
    <col min="69" max="69" width="6.28515625" style="434" customWidth="1"/>
    <col min="70" max="70" width="6.28515625" style="433" customWidth="1"/>
    <col min="71" max="71" width="9.28515625" style="220" customWidth="1"/>
    <col min="72" max="72" width="3.7109375" style="220" customWidth="1"/>
    <col min="73" max="16384" width="14.7109375" style="220"/>
  </cols>
  <sheetData>
    <row r="1" spans="1:72" ht="21" customHeight="1" thickTop="1" thickBot="1" x14ac:dyDescent="0.3">
      <c r="A1" s="2085" t="s">
        <v>214</v>
      </c>
      <c r="B1" s="2086"/>
      <c r="C1" s="2086"/>
      <c r="D1" s="2086"/>
      <c r="E1" s="2086"/>
      <c r="F1" s="2086"/>
      <c r="G1" s="2086"/>
      <c r="H1" s="2086"/>
      <c r="I1" s="2086"/>
      <c r="J1" s="2086"/>
      <c r="K1" s="2086"/>
      <c r="L1" s="2086"/>
      <c r="M1" s="2086"/>
      <c r="N1" s="2086"/>
      <c r="O1" s="2086"/>
      <c r="P1" s="2086"/>
      <c r="Q1" s="2086"/>
      <c r="R1" s="2086"/>
      <c r="S1" s="2086"/>
      <c r="T1" s="2086"/>
      <c r="U1" s="2086"/>
      <c r="V1" s="2086"/>
      <c r="W1" s="2086"/>
      <c r="X1" s="2086"/>
      <c r="Y1" s="2086"/>
      <c r="Z1" s="2086"/>
      <c r="AA1" s="2086"/>
      <c r="AB1" s="2086"/>
      <c r="AC1" s="2086"/>
      <c r="AD1" s="2086"/>
      <c r="AE1" s="2086"/>
      <c r="AF1" s="2086"/>
      <c r="AG1" s="2086"/>
      <c r="AH1" s="2086"/>
      <c r="AI1" s="2086"/>
      <c r="AJ1" s="2086"/>
      <c r="AK1" s="2086"/>
      <c r="AL1" s="2086"/>
      <c r="AM1" s="2086"/>
      <c r="AN1" s="2086"/>
      <c r="AO1" s="2086"/>
      <c r="AP1" s="2086"/>
      <c r="AQ1" s="2086"/>
      <c r="AR1" s="2086"/>
      <c r="AS1" s="2086"/>
      <c r="AT1" s="2086"/>
      <c r="AU1" s="2086"/>
      <c r="AV1" s="2086"/>
      <c r="AW1" s="2086"/>
      <c r="AX1" s="2086"/>
      <c r="AY1" s="2086"/>
      <c r="AZ1" s="2086"/>
      <c r="BA1" s="2086"/>
      <c r="BB1" s="2086"/>
      <c r="BC1" s="2086"/>
      <c r="BD1" s="2086"/>
      <c r="BE1" s="2086"/>
      <c r="BF1" s="2086"/>
      <c r="BG1" s="2086"/>
      <c r="BH1" s="2086"/>
      <c r="BI1" s="2086"/>
      <c r="BJ1" s="2086"/>
      <c r="BK1" s="2086"/>
      <c r="BL1" s="2086"/>
      <c r="BM1" s="2086"/>
      <c r="BN1" s="2087"/>
      <c r="BO1" s="2088">
        <v>45551</v>
      </c>
      <c r="BP1" s="2089"/>
      <c r="BQ1" s="2089"/>
      <c r="BR1" s="2089"/>
      <c r="BS1" s="2089"/>
      <c r="BT1" s="2090"/>
    </row>
    <row r="2" spans="1:72" s="221" customFormat="1" ht="9" customHeight="1" thickTop="1" x14ac:dyDescent="0.25">
      <c r="A2" s="2091"/>
      <c r="B2" s="2083"/>
      <c r="C2" s="2092"/>
      <c r="D2" s="2092"/>
      <c r="E2" s="2081"/>
      <c r="F2" s="2081"/>
      <c r="G2" s="2082"/>
      <c r="H2" s="2081"/>
      <c r="I2" s="2080"/>
      <c r="J2" s="2081"/>
      <c r="K2" s="2081"/>
      <c r="L2" s="2082"/>
      <c r="M2" s="2081"/>
      <c r="N2" s="2081"/>
      <c r="O2" s="2081"/>
      <c r="P2" s="2081"/>
      <c r="Q2" s="2093"/>
      <c r="R2" s="2083"/>
      <c r="S2" s="2092"/>
      <c r="T2" s="2092"/>
      <c r="U2" s="2081"/>
      <c r="V2" s="2081"/>
      <c r="W2" s="2081"/>
      <c r="X2" s="2081"/>
      <c r="Y2" s="2080"/>
      <c r="Z2" s="2081"/>
      <c r="AA2" s="2082"/>
      <c r="AB2" s="2082"/>
      <c r="AC2" s="2081"/>
      <c r="AD2" s="2081"/>
      <c r="AE2" s="2081"/>
      <c r="AF2" s="2081"/>
      <c r="AG2" s="2080"/>
      <c r="AH2" s="2081"/>
      <c r="AI2" s="2082"/>
      <c r="AJ2" s="2082"/>
      <c r="AK2" s="2083"/>
      <c r="AL2" s="2083"/>
      <c r="AM2" s="2083"/>
      <c r="AN2" s="2083"/>
      <c r="AO2" s="2080"/>
      <c r="AP2" s="2081"/>
      <c r="AQ2" s="2082"/>
      <c r="AR2" s="2082"/>
      <c r="AS2" s="2081"/>
      <c r="AT2" s="2081"/>
      <c r="AU2" s="2081"/>
      <c r="AV2" s="2081"/>
      <c r="AW2" s="2080"/>
      <c r="AX2" s="2081"/>
      <c r="AY2" s="2082"/>
      <c r="AZ2" s="2082"/>
      <c r="BA2" s="2081"/>
      <c r="BB2" s="2081"/>
      <c r="BC2" s="2081"/>
      <c r="BD2" s="2081"/>
      <c r="BE2" s="2080"/>
      <c r="BF2" s="2081"/>
      <c r="BG2" s="2082"/>
      <c r="BH2" s="2082"/>
      <c r="BI2" s="2081"/>
      <c r="BJ2" s="2081"/>
      <c r="BK2" s="2081"/>
      <c r="BL2" s="2081"/>
      <c r="BM2" s="2081"/>
      <c r="BN2" s="2081"/>
      <c r="BO2" s="2082"/>
      <c r="BP2" s="2082"/>
      <c r="BQ2" s="2081"/>
      <c r="BR2" s="2081"/>
      <c r="BS2" s="2081"/>
      <c r="BT2" s="2099"/>
    </row>
    <row r="3" spans="1:72" s="222" customFormat="1" ht="23.1" customHeight="1" x14ac:dyDescent="0.5">
      <c r="A3" s="2044">
        <v>1</v>
      </c>
      <c r="B3" s="2036"/>
      <c r="C3" s="2037"/>
      <c r="D3" s="2037"/>
      <c r="E3" s="2036">
        <v>2</v>
      </c>
      <c r="F3" s="2036"/>
      <c r="G3" s="2037"/>
      <c r="H3" s="2036"/>
      <c r="I3" s="2040">
        <v>3</v>
      </c>
      <c r="J3" s="2036"/>
      <c r="K3" s="2037"/>
      <c r="L3" s="2037"/>
      <c r="M3" s="2036">
        <v>4</v>
      </c>
      <c r="N3" s="2036"/>
      <c r="O3" s="2036"/>
      <c r="P3" s="2036"/>
      <c r="Q3" s="2032">
        <v>5</v>
      </c>
      <c r="R3" s="2033"/>
      <c r="S3" s="2034"/>
      <c r="T3" s="2034"/>
      <c r="U3" s="2036">
        <v>6</v>
      </c>
      <c r="V3" s="2036"/>
      <c r="W3" s="2037"/>
      <c r="X3" s="2036"/>
      <c r="Y3" s="2040">
        <v>7</v>
      </c>
      <c r="Z3" s="2036"/>
      <c r="AA3" s="2037"/>
      <c r="AB3" s="2037"/>
      <c r="AC3" s="2033">
        <v>8</v>
      </c>
      <c r="AD3" s="2033"/>
      <c r="AE3" s="2033"/>
      <c r="AF3" s="2033"/>
      <c r="AG3" s="2040">
        <v>9</v>
      </c>
      <c r="AH3" s="2036"/>
      <c r="AI3" s="2037"/>
      <c r="AJ3" s="2037"/>
      <c r="AK3" s="2095">
        <v>10</v>
      </c>
      <c r="AL3" s="2095"/>
      <c r="AM3" s="2095"/>
      <c r="AN3" s="2095"/>
      <c r="AO3" s="2096">
        <v>11</v>
      </c>
      <c r="AP3" s="2097"/>
      <c r="AQ3" s="2098"/>
      <c r="AR3" s="2098"/>
      <c r="AS3" s="2036">
        <v>12</v>
      </c>
      <c r="AT3" s="2036"/>
      <c r="AU3" s="2037"/>
      <c r="AV3" s="2036"/>
      <c r="AW3" s="2040">
        <v>13</v>
      </c>
      <c r="AX3" s="2036"/>
      <c r="AY3" s="2037"/>
      <c r="AZ3" s="2037"/>
      <c r="BA3" s="2033">
        <v>14</v>
      </c>
      <c r="BB3" s="2033"/>
      <c r="BC3" s="2033"/>
      <c r="BD3" s="2033"/>
      <c r="BE3" s="2040">
        <v>15</v>
      </c>
      <c r="BF3" s="2036"/>
      <c r="BG3" s="2036"/>
      <c r="BH3" s="2037"/>
      <c r="BI3" s="2036">
        <v>16</v>
      </c>
      <c r="BJ3" s="2036"/>
      <c r="BK3" s="2036"/>
      <c r="BL3" s="2036"/>
      <c r="BM3" s="2036">
        <v>17</v>
      </c>
      <c r="BN3" s="2036"/>
      <c r="BO3" s="2037"/>
      <c r="BP3" s="2037"/>
      <c r="BQ3" s="2033">
        <v>18</v>
      </c>
      <c r="BR3" s="2033"/>
      <c r="BS3" s="2033"/>
      <c r="BT3" s="2094"/>
    </row>
    <row r="4" spans="1:72" s="221" customFormat="1" ht="9.9499999999999993" customHeight="1" thickBot="1" x14ac:dyDescent="0.3">
      <c r="A4" s="2039"/>
      <c r="B4" s="2023"/>
      <c r="C4" s="2024"/>
      <c r="D4" s="2024"/>
      <c r="E4" s="2023"/>
      <c r="F4" s="2023"/>
      <c r="G4" s="2024"/>
      <c r="H4" s="2023"/>
      <c r="I4" s="2022"/>
      <c r="J4" s="2023"/>
      <c r="K4" s="2024"/>
      <c r="L4" s="2024"/>
      <c r="M4" s="2023"/>
      <c r="N4" s="2023"/>
      <c r="O4" s="2023"/>
      <c r="P4" s="2023"/>
      <c r="Q4" s="2022"/>
      <c r="R4" s="2023"/>
      <c r="S4" s="2024"/>
      <c r="T4" s="2024"/>
      <c r="U4" s="2023"/>
      <c r="V4" s="2023"/>
      <c r="W4" s="2023"/>
      <c r="X4" s="2023"/>
      <c r="Y4" s="2022"/>
      <c r="Z4" s="2023"/>
      <c r="AA4" s="2024"/>
      <c r="AB4" s="2024"/>
      <c r="AC4" s="2023"/>
      <c r="AD4" s="2023"/>
      <c r="AE4" s="2023"/>
      <c r="AF4" s="2023"/>
      <c r="AG4" s="2022"/>
      <c r="AH4" s="2023"/>
      <c r="AI4" s="2024"/>
      <c r="AJ4" s="2024"/>
      <c r="AK4" s="2023"/>
      <c r="AL4" s="2023"/>
      <c r="AM4" s="2023"/>
      <c r="AN4" s="2023"/>
      <c r="AO4" s="2022"/>
      <c r="AP4" s="2023"/>
      <c r="AQ4" s="2024"/>
      <c r="AR4" s="2024"/>
      <c r="AS4" s="2023"/>
      <c r="AT4" s="2023"/>
      <c r="AU4" s="2023"/>
      <c r="AV4" s="2023"/>
      <c r="AW4" s="2022"/>
      <c r="AX4" s="2023"/>
      <c r="AY4" s="2024"/>
      <c r="AZ4" s="2024"/>
      <c r="BA4" s="2023"/>
      <c r="BB4" s="2023"/>
      <c r="BC4" s="2023"/>
      <c r="BD4" s="2023"/>
      <c r="BE4" s="2022"/>
      <c r="BF4" s="2023"/>
      <c r="BG4" s="2024"/>
      <c r="BH4" s="2024"/>
      <c r="BI4" s="2023"/>
      <c r="BJ4" s="2023"/>
      <c r="BK4" s="2023"/>
      <c r="BL4" s="2023"/>
      <c r="BM4" s="2023"/>
      <c r="BN4" s="2023"/>
      <c r="BO4" s="2024"/>
      <c r="BP4" s="2024"/>
      <c r="BQ4" s="2023"/>
      <c r="BR4" s="2023"/>
      <c r="BS4" s="2023"/>
      <c r="BT4" s="2084"/>
    </row>
    <row r="5" spans="1:72" s="230" customFormat="1" ht="9.6" customHeight="1" thickTop="1" x14ac:dyDescent="0.2">
      <c r="A5" s="2078" t="s">
        <v>0</v>
      </c>
      <c r="B5" s="2068"/>
      <c r="C5" s="2068"/>
      <c r="D5" s="2068"/>
      <c r="E5" s="2067" t="s">
        <v>0</v>
      </c>
      <c r="F5" s="2068"/>
      <c r="G5" s="2068"/>
      <c r="H5" s="2069"/>
      <c r="I5" s="2068" t="s">
        <v>0</v>
      </c>
      <c r="J5" s="2068"/>
      <c r="K5" s="2068"/>
      <c r="L5" s="2068"/>
      <c r="M5" s="2073" t="s">
        <v>29</v>
      </c>
      <c r="N5" s="2074"/>
      <c r="O5" s="2074"/>
      <c r="P5" s="2077"/>
      <c r="Q5" s="2068" t="s">
        <v>0</v>
      </c>
      <c r="R5" s="2068"/>
      <c r="S5" s="2068"/>
      <c r="T5" s="2068"/>
      <c r="U5" s="2067" t="s">
        <v>0</v>
      </c>
      <c r="V5" s="2068"/>
      <c r="W5" s="2068"/>
      <c r="X5" s="2069"/>
      <c r="Y5" s="2068" t="s">
        <v>0</v>
      </c>
      <c r="Z5" s="2068"/>
      <c r="AA5" s="2068"/>
      <c r="AB5" s="2068"/>
      <c r="AC5" s="2067" t="s">
        <v>0</v>
      </c>
      <c r="AD5" s="2068"/>
      <c r="AE5" s="2068"/>
      <c r="AF5" s="2069"/>
      <c r="AG5" s="2068" t="s">
        <v>0</v>
      </c>
      <c r="AH5" s="2068"/>
      <c r="AI5" s="2068"/>
      <c r="AJ5" s="2068"/>
      <c r="AK5" s="2073" t="s">
        <v>29</v>
      </c>
      <c r="AL5" s="2074"/>
      <c r="AM5" s="2074"/>
      <c r="AN5" s="2077"/>
      <c r="AO5" s="2068" t="s">
        <v>0</v>
      </c>
      <c r="AP5" s="2068"/>
      <c r="AQ5" s="2068"/>
      <c r="AR5" s="2068"/>
      <c r="AS5" s="2067" t="s">
        <v>0</v>
      </c>
      <c r="AT5" s="2068"/>
      <c r="AU5" s="2068"/>
      <c r="AV5" s="2069"/>
      <c r="AW5" s="2068" t="s">
        <v>0</v>
      </c>
      <c r="AX5" s="2068"/>
      <c r="AY5" s="2068"/>
      <c r="AZ5" s="2068"/>
      <c r="BA5" s="2067" t="s">
        <v>0</v>
      </c>
      <c r="BB5" s="2068"/>
      <c r="BC5" s="2068"/>
      <c r="BD5" s="2069"/>
      <c r="BE5" s="2068" t="s">
        <v>0</v>
      </c>
      <c r="BF5" s="2068"/>
      <c r="BG5" s="2068"/>
      <c r="BH5" s="2068"/>
      <c r="BI5" s="2067" t="s">
        <v>0</v>
      </c>
      <c r="BJ5" s="2068"/>
      <c r="BK5" s="2068"/>
      <c r="BL5" s="2069"/>
      <c r="BM5" s="2073" t="s">
        <v>29</v>
      </c>
      <c r="BN5" s="2074"/>
      <c r="BO5" s="2074"/>
      <c r="BP5" s="2074"/>
      <c r="BQ5" s="2067" t="s">
        <v>0</v>
      </c>
      <c r="BR5" s="2068"/>
      <c r="BS5" s="2068"/>
      <c r="BT5" s="2075"/>
    </row>
    <row r="6" spans="1:72" s="230" customFormat="1" ht="9.6" customHeight="1" x14ac:dyDescent="0.2">
      <c r="A6" s="2079"/>
      <c r="B6" s="2071"/>
      <c r="C6" s="2071"/>
      <c r="D6" s="2071"/>
      <c r="E6" s="2070"/>
      <c r="F6" s="2071"/>
      <c r="G6" s="2071"/>
      <c r="H6" s="2072"/>
      <c r="I6" s="2071"/>
      <c r="J6" s="2071"/>
      <c r="K6" s="2071"/>
      <c r="L6" s="2071"/>
      <c r="M6" s="2017"/>
      <c r="N6" s="2012"/>
      <c r="O6" s="2012"/>
      <c r="P6" s="2018"/>
      <c r="Q6" s="2071"/>
      <c r="R6" s="2071"/>
      <c r="S6" s="2071"/>
      <c r="T6" s="2071"/>
      <c r="U6" s="2070"/>
      <c r="V6" s="2071"/>
      <c r="W6" s="2071"/>
      <c r="X6" s="2072"/>
      <c r="Y6" s="2071"/>
      <c r="Z6" s="2071"/>
      <c r="AA6" s="2071"/>
      <c r="AB6" s="2071"/>
      <c r="AC6" s="2070"/>
      <c r="AD6" s="2071"/>
      <c r="AE6" s="2071"/>
      <c r="AF6" s="2072"/>
      <c r="AG6" s="2071"/>
      <c r="AH6" s="2071"/>
      <c r="AI6" s="2071"/>
      <c r="AJ6" s="2071"/>
      <c r="AK6" s="2017"/>
      <c r="AL6" s="2012"/>
      <c r="AM6" s="2012"/>
      <c r="AN6" s="2018"/>
      <c r="AO6" s="2071"/>
      <c r="AP6" s="2071"/>
      <c r="AQ6" s="2071"/>
      <c r="AR6" s="2071"/>
      <c r="AS6" s="2070"/>
      <c r="AT6" s="2071"/>
      <c r="AU6" s="2071"/>
      <c r="AV6" s="2072"/>
      <c r="AW6" s="2071"/>
      <c r="AX6" s="2071"/>
      <c r="AY6" s="2071"/>
      <c r="AZ6" s="2071"/>
      <c r="BA6" s="2070"/>
      <c r="BB6" s="2071"/>
      <c r="BC6" s="2071"/>
      <c r="BD6" s="2072"/>
      <c r="BE6" s="2071"/>
      <c r="BF6" s="2071"/>
      <c r="BG6" s="2071"/>
      <c r="BH6" s="2071"/>
      <c r="BI6" s="2070"/>
      <c r="BJ6" s="2071"/>
      <c r="BK6" s="2071"/>
      <c r="BL6" s="2072"/>
      <c r="BM6" s="2017"/>
      <c r="BN6" s="2012"/>
      <c r="BO6" s="2012"/>
      <c r="BP6" s="2012"/>
      <c r="BQ6" s="2070"/>
      <c r="BR6" s="2071"/>
      <c r="BS6" s="2071"/>
      <c r="BT6" s="2076"/>
    </row>
    <row r="7" spans="1:72" s="242" customFormat="1" ht="9.6" customHeight="1" x14ac:dyDescent="0.25">
      <c r="A7" s="1986">
        <v>0.29166666666666669</v>
      </c>
      <c r="B7" s="1969"/>
      <c r="C7" s="1969" t="s">
        <v>1</v>
      </c>
      <c r="D7" s="1969"/>
      <c r="E7" s="1975">
        <v>0.29166666666666669</v>
      </c>
      <c r="F7" s="1969"/>
      <c r="G7" s="1969" t="s">
        <v>1</v>
      </c>
      <c r="H7" s="1976"/>
      <c r="I7" s="1969">
        <v>0.29166666666666669</v>
      </c>
      <c r="J7" s="1969"/>
      <c r="K7" s="1969" t="s">
        <v>1</v>
      </c>
      <c r="L7" s="1969"/>
      <c r="M7" s="1975">
        <v>0.29166666666666669</v>
      </c>
      <c r="N7" s="1969"/>
      <c r="O7" s="1969" t="s">
        <v>1</v>
      </c>
      <c r="P7" s="1976"/>
      <c r="Q7" s="1969"/>
      <c r="R7" s="1969"/>
      <c r="S7" s="240"/>
      <c r="T7" s="241"/>
      <c r="U7" s="1975">
        <v>0.29166666666666669</v>
      </c>
      <c r="V7" s="1969"/>
      <c r="W7" s="1969" t="s">
        <v>1</v>
      </c>
      <c r="X7" s="1976"/>
      <c r="Y7" s="1969">
        <v>0.29166666666666669</v>
      </c>
      <c r="Z7" s="1969"/>
      <c r="AA7" s="1969" t="s">
        <v>1</v>
      </c>
      <c r="AB7" s="1969"/>
      <c r="AC7" s="1975"/>
      <c r="AD7" s="1969"/>
      <c r="AE7" s="240"/>
      <c r="AF7" s="479"/>
      <c r="AG7" s="1969">
        <v>0.30208333333333331</v>
      </c>
      <c r="AH7" s="1969"/>
      <c r="AI7" s="1969" t="s">
        <v>1</v>
      </c>
      <c r="AJ7" s="1969"/>
      <c r="AK7" s="1975">
        <v>0.3125</v>
      </c>
      <c r="AL7" s="1969"/>
      <c r="AM7" s="1969" t="s">
        <v>1</v>
      </c>
      <c r="AN7" s="1976"/>
      <c r="AO7" s="1969"/>
      <c r="AP7" s="1969"/>
      <c r="AQ7" s="1969"/>
      <c r="AR7" s="1969"/>
      <c r="AS7" s="1975">
        <v>0.3125</v>
      </c>
      <c r="AT7" s="1969"/>
      <c r="AU7" s="1969" t="s">
        <v>1</v>
      </c>
      <c r="AV7" s="1976"/>
      <c r="AW7" s="1969">
        <v>0.29166666666666669</v>
      </c>
      <c r="AX7" s="1969"/>
      <c r="AY7" s="1969" t="s">
        <v>1</v>
      </c>
      <c r="AZ7" s="1969"/>
      <c r="BA7" s="1975"/>
      <c r="BB7" s="1969"/>
      <c r="BC7" s="240"/>
      <c r="BD7" s="479"/>
      <c r="BE7" s="1969">
        <v>0.3125</v>
      </c>
      <c r="BF7" s="1969"/>
      <c r="BG7" s="1969" t="s">
        <v>1</v>
      </c>
      <c r="BH7" s="1969"/>
      <c r="BI7" s="1975">
        <v>0.29166666666666669</v>
      </c>
      <c r="BJ7" s="1969"/>
      <c r="BK7" s="1969" t="s">
        <v>1</v>
      </c>
      <c r="BL7" s="1976"/>
      <c r="BM7" s="1975">
        <v>0.33333333333333331</v>
      </c>
      <c r="BN7" s="1969"/>
      <c r="BO7" s="1969" t="s">
        <v>1</v>
      </c>
      <c r="BP7" s="1969"/>
      <c r="BQ7" s="1975"/>
      <c r="BR7" s="1969"/>
      <c r="BS7" s="1969"/>
      <c r="BT7" s="1970"/>
    </row>
    <row r="8" spans="1:72" s="242" customFormat="1" ht="9.6" customHeight="1" x14ac:dyDescent="0.25">
      <c r="A8" s="480"/>
      <c r="B8" s="250"/>
      <c r="C8" s="250"/>
      <c r="D8" s="250"/>
      <c r="E8" s="481"/>
      <c r="F8" s="244"/>
      <c r="G8" s="2065"/>
      <c r="H8" s="2066"/>
      <c r="I8" s="245"/>
      <c r="J8" s="244"/>
      <c r="K8" s="2065"/>
      <c r="L8" s="2065"/>
      <c r="M8" s="481"/>
      <c r="N8" s="244"/>
      <c r="O8" s="2065"/>
      <c r="P8" s="2066"/>
      <c r="Q8" s="1972" t="s">
        <v>31</v>
      </c>
      <c r="R8" s="1972"/>
      <c r="S8" s="1972"/>
      <c r="T8" s="1972"/>
      <c r="U8" s="249"/>
      <c r="V8" s="250"/>
      <c r="W8" s="250"/>
      <c r="X8" s="251"/>
      <c r="Y8" s="255"/>
      <c r="Z8" s="255"/>
      <c r="AA8" s="255"/>
      <c r="AB8" s="255"/>
      <c r="AC8" s="1971" t="s">
        <v>31</v>
      </c>
      <c r="AD8" s="1972"/>
      <c r="AE8" s="1972"/>
      <c r="AF8" s="1973"/>
      <c r="AG8" s="247"/>
      <c r="AH8" s="244"/>
      <c r="AI8" s="255"/>
      <c r="AJ8" s="255"/>
      <c r="AK8" s="351"/>
      <c r="AL8" s="243"/>
      <c r="AM8" s="250"/>
      <c r="AN8" s="251"/>
      <c r="AO8" s="1972" t="s">
        <v>215</v>
      </c>
      <c r="AP8" s="1972"/>
      <c r="AQ8" s="1972"/>
      <c r="AR8" s="1972"/>
      <c r="AS8" s="249"/>
      <c r="AT8" s="250"/>
      <c r="AU8" s="250"/>
      <c r="AV8" s="251"/>
      <c r="AW8" s="247"/>
      <c r="AX8" s="244"/>
      <c r="AY8" s="255"/>
      <c r="AZ8" s="255"/>
      <c r="BA8" s="1971" t="s">
        <v>31</v>
      </c>
      <c r="BB8" s="1972"/>
      <c r="BC8" s="1972"/>
      <c r="BD8" s="1973"/>
      <c r="BE8" s="250"/>
      <c r="BF8" s="250"/>
      <c r="BG8" s="250"/>
      <c r="BH8" s="250"/>
      <c r="BI8" s="351"/>
      <c r="BJ8" s="243"/>
      <c r="BK8" s="250"/>
      <c r="BL8" s="251"/>
      <c r="BM8" s="351"/>
      <c r="BN8" s="243"/>
      <c r="BO8" s="250"/>
      <c r="BP8" s="250"/>
      <c r="BQ8" s="1971" t="s">
        <v>215</v>
      </c>
      <c r="BR8" s="1972"/>
      <c r="BS8" s="1972"/>
      <c r="BT8" s="2059"/>
    </row>
    <row r="9" spans="1:72" s="242" customFormat="1" ht="9.6" customHeight="1" x14ac:dyDescent="0.25">
      <c r="A9" s="260">
        <v>0.29166666666666702</v>
      </c>
      <c r="B9" s="261">
        <v>0.31944444444444448</v>
      </c>
      <c r="C9" s="1925" t="s">
        <v>151</v>
      </c>
      <c r="D9" s="1925"/>
      <c r="E9" s="265">
        <v>0.29166666666666669</v>
      </c>
      <c r="F9" s="261">
        <v>0.30902777777777779</v>
      </c>
      <c r="G9" s="1925" t="s">
        <v>12</v>
      </c>
      <c r="H9" s="1926"/>
      <c r="I9" s="1930">
        <v>0.34375</v>
      </c>
      <c r="J9" s="1930"/>
      <c r="K9" s="1943" t="s">
        <v>38</v>
      </c>
      <c r="L9" s="1943"/>
      <c r="M9" s="265">
        <v>0.3125</v>
      </c>
      <c r="N9" s="261">
        <v>0.3298611111111111</v>
      </c>
      <c r="O9" s="1925" t="s">
        <v>40</v>
      </c>
      <c r="P9" s="1926"/>
      <c r="Q9" s="1972"/>
      <c r="R9" s="1972"/>
      <c r="S9" s="1972"/>
      <c r="T9" s="1972"/>
      <c r="U9" s="265">
        <v>0.3125</v>
      </c>
      <c r="V9" s="261">
        <v>0.33333333333333331</v>
      </c>
      <c r="W9" s="1925" t="s">
        <v>147</v>
      </c>
      <c r="X9" s="1926"/>
      <c r="Y9" s="263" t="s">
        <v>159</v>
      </c>
      <c r="Z9" s="261" t="s">
        <v>160</v>
      </c>
      <c r="AA9" s="1925" t="s">
        <v>216</v>
      </c>
      <c r="AB9" s="1925"/>
      <c r="AC9" s="1971"/>
      <c r="AD9" s="1972"/>
      <c r="AE9" s="1972"/>
      <c r="AF9" s="1973"/>
      <c r="AG9" s="263" t="s">
        <v>161</v>
      </c>
      <c r="AH9" s="261" t="s">
        <v>162</v>
      </c>
      <c r="AI9" s="1925" t="s">
        <v>137</v>
      </c>
      <c r="AJ9" s="1925"/>
      <c r="AK9" s="265">
        <v>0.33333333333333331</v>
      </c>
      <c r="AL9" s="261">
        <v>0.35069444444444442</v>
      </c>
      <c r="AM9" s="1925" t="s">
        <v>40</v>
      </c>
      <c r="AN9" s="1926"/>
      <c r="AO9" s="1972"/>
      <c r="AP9" s="1972"/>
      <c r="AQ9" s="1972"/>
      <c r="AR9" s="1972"/>
      <c r="AS9" s="265" t="s">
        <v>163</v>
      </c>
      <c r="AT9" s="261" t="s">
        <v>164</v>
      </c>
      <c r="AU9" s="1925" t="s">
        <v>216</v>
      </c>
      <c r="AV9" s="1926"/>
      <c r="AW9" s="263">
        <v>0.3125</v>
      </c>
      <c r="AX9" s="261">
        <v>0.34027777777777773</v>
      </c>
      <c r="AY9" s="1925" t="s">
        <v>138</v>
      </c>
      <c r="AZ9" s="1925"/>
      <c r="BA9" s="1971"/>
      <c r="BB9" s="1972"/>
      <c r="BC9" s="1972"/>
      <c r="BD9" s="1973"/>
      <c r="BE9" s="263">
        <v>0.33333333333333298</v>
      </c>
      <c r="BF9" s="261">
        <v>0.36111111111111099</v>
      </c>
      <c r="BG9" s="1925" t="s">
        <v>151</v>
      </c>
      <c r="BH9" s="1925"/>
      <c r="BI9" s="265">
        <v>0.33333333333333298</v>
      </c>
      <c r="BJ9" s="261">
        <v>0.35416666666666669</v>
      </c>
      <c r="BK9" s="1925" t="s">
        <v>12</v>
      </c>
      <c r="BL9" s="1926"/>
      <c r="BM9" s="265">
        <v>0.35416666666666702</v>
      </c>
      <c r="BN9" s="261">
        <v>0.37152777777777801</v>
      </c>
      <c r="BO9" s="1925" t="s">
        <v>40</v>
      </c>
      <c r="BP9" s="1925"/>
      <c r="BQ9" s="1971"/>
      <c r="BR9" s="1972"/>
      <c r="BS9" s="1972"/>
      <c r="BT9" s="2059"/>
    </row>
    <row r="10" spans="1:72" s="242" customFormat="1" ht="9.6" customHeight="1" x14ac:dyDescent="0.25">
      <c r="A10" s="260"/>
      <c r="B10" s="261"/>
      <c r="C10" s="1925"/>
      <c r="D10" s="1925"/>
      <c r="E10" s="265"/>
      <c r="F10" s="261"/>
      <c r="G10" s="404"/>
      <c r="H10" s="274"/>
      <c r="I10" s="263"/>
      <c r="J10" s="261"/>
      <c r="K10" s="1925"/>
      <c r="L10" s="1925"/>
      <c r="M10" s="265"/>
      <c r="N10" s="261"/>
      <c r="O10" s="1925"/>
      <c r="P10" s="1926"/>
      <c r="Q10" s="266"/>
      <c r="R10" s="267"/>
      <c r="S10" s="268"/>
      <c r="T10" s="269"/>
      <c r="U10" s="265"/>
      <c r="V10" s="261"/>
      <c r="W10" s="1925"/>
      <c r="X10" s="1926"/>
      <c r="Y10" s="263"/>
      <c r="Z10" s="261"/>
      <c r="AA10" s="1925"/>
      <c r="AB10" s="1925"/>
      <c r="AC10" s="273"/>
      <c r="AD10" s="267"/>
      <c r="AE10" s="268"/>
      <c r="AF10" s="274"/>
      <c r="AG10" s="263"/>
      <c r="AH10" s="261"/>
      <c r="AI10" s="1925"/>
      <c r="AJ10" s="1925"/>
      <c r="AK10" s="265"/>
      <c r="AL10" s="261"/>
      <c r="AM10" s="1925"/>
      <c r="AN10" s="1926"/>
      <c r="AO10" s="266"/>
      <c r="AP10" s="267"/>
      <c r="AQ10" s="268"/>
      <c r="AR10" s="269"/>
      <c r="AS10" s="265"/>
      <c r="AT10" s="261"/>
      <c r="AU10" s="1925"/>
      <c r="AV10" s="1926"/>
      <c r="AW10" s="263"/>
      <c r="AX10" s="261"/>
      <c r="AY10" s="1925"/>
      <c r="AZ10" s="1925"/>
      <c r="BA10" s="273"/>
      <c r="BB10" s="267"/>
      <c r="BC10" s="268"/>
      <c r="BD10" s="274"/>
      <c r="BE10" s="263"/>
      <c r="BF10" s="261"/>
      <c r="BG10" s="1925"/>
      <c r="BH10" s="1925"/>
      <c r="BI10" s="273"/>
      <c r="BJ10" s="267"/>
      <c r="BK10" s="2063"/>
      <c r="BL10" s="2064"/>
      <c r="BM10" s="273"/>
      <c r="BN10" s="267"/>
      <c r="BO10" s="2063"/>
      <c r="BP10" s="2063"/>
      <c r="BQ10" s="273"/>
      <c r="BR10" s="267"/>
      <c r="BS10" s="268"/>
      <c r="BT10" s="482"/>
    </row>
    <row r="11" spans="1:72" s="242" customFormat="1" ht="9.6" customHeight="1" x14ac:dyDescent="0.25">
      <c r="A11" s="260" t="s">
        <v>166</v>
      </c>
      <c r="B11" s="261" t="s">
        <v>167</v>
      </c>
      <c r="C11" s="1925" t="s">
        <v>216</v>
      </c>
      <c r="D11" s="1925"/>
      <c r="E11" s="265" t="s">
        <v>135</v>
      </c>
      <c r="F11" s="261" t="s">
        <v>165</v>
      </c>
      <c r="G11" s="1925" t="s">
        <v>137</v>
      </c>
      <c r="H11" s="1926"/>
      <c r="I11" s="263">
        <v>0.35416666666666702</v>
      </c>
      <c r="J11" s="261">
        <v>0.375</v>
      </c>
      <c r="K11" s="1925" t="s">
        <v>12</v>
      </c>
      <c r="L11" s="1925"/>
      <c r="M11" s="265">
        <v>0.375</v>
      </c>
      <c r="N11" s="261">
        <v>0.39236111111111099</v>
      </c>
      <c r="O11" s="1925" t="s">
        <v>40</v>
      </c>
      <c r="P11" s="1926"/>
      <c r="Q11" s="247"/>
      <c r="R11" s="244"/>
      <c r="S11" s="271"/>
      <c r="T11" s="271"/>
      <c r="U11" s="265">
        <v>0.375</v>
      </c>
      <c r="V11" s="261">
        <v>0.40277777777777701</v>
      </c>
      <c r="W11" s="1925" t="s">
        <v>151</v>
      </c>
      <c r="X11" s="1926"/>
      <c r="Y11" s="263">
        <v>0.35416666666666702</v>
      </c>
      <c r="Z11" s="261">
        <v>0.38194444444444398</v>
      </c>
      <c r="AA11" s="1925" t="s">
        <v>138</v>
      </c>
      <c r="AB11" s="1925"/>
      <c r="AC11" s="254"/>
      <c r="AD11" s="244"/>
      <c r="AE11" s="271"/>
      <c r="AF11" s="281"/>
      <c r="AG11" s="263">
        <v>0.375</v>
      </c>
      <c r="AH11" s="261">
        <v>0.39583333333333298</v>
      </c>
      <c r="AI11" s="1925" t="s">
        <v>12</v>
      </c>
      <c r="AJ11" s="1925"/>
      <c r="AK11" s="265">
        <v>0.39583333333333298</v>
      </c>
      <c r="AL11" s="261">
        <v>0.41319444444444398</v>
      </c>
      <c r="AM11" s="1925" t="s">
        <v>40</v>
      </c>
      <c r="AN11" s="1926"/>
      <c r="AO11" s="247"/>
      <c r="AP11" s="244"/>
      <c r="AQ11" s="271"/>
      <c r="AR11" s="271"/>
      <c r="AS11" s="265">
        <v>0.39583333333333398</v>
      </c>
      <c r="AT11" s="261">
        <v>0.41666666666666702</v>
      </c>
      <c r="AU11" s="1925" t="s">
        <v>147</v>
      </c>
      <c r="AV11" s="1926"/>
      <c r="AW11" s="263" t="s">
        <v>168</v>
      </c>
      <c r="AX11" s="261" t="s">
        <v>169</v>
      </c>
      <c r="AY11" s="1925" t="s">
        <v>137</v>
      </c>
      <c r="AZ11" s="1925"/>
      <c r="BA11" s="254"/>
      <c r="BB11" s="244"/>
      <c r="BC11" s="271"/>
      <c r="BD11" s="281"/>
      <c r="BE11" s="263" t="s">
        <v>169</v>
      </c>
      <c r="BF11" s="261" t="s">
        <v>170</v>
      </c>
      <c r="BG11" s="1925" t="s">
        <v>216</v>
      </c>
      <c r="BH11" s="1925"/>
      <c r="BI11" s="265">
        <v>0.39583333333333298</v>
      </c>
      <c r="BJ11" s="261">
        <v>0.42361111111110999</v>
      </c>
      <c r="BK11" s="1925" t="s">
        <v>138</v>
      </c>
      <c r="BL11" s="1926"/>
      <c r="BM11" s="265">
        <v>0.41666666666666702</v>
      </c>
      <c r="BN11" s="261">
        <v>0.43402777777777801</v>
      </c>
      <c r="BO11" s="1925" t="s">
        <v>40</v>
      </c>
      <c r="BP11" s="1925"/>
      <c r="BQ11" s="254"/>
      <c r="BR11" s="244"/>
      <c r="BS11" s="271"/>
      <c r="BT11" s="483"/>
    </row>
    <row r="12" spans="1:72" s="242" customFormat="1" ht="9.6" customHeight="1" x14ac:dyDescent="0.25">
      <c r="A12" s="260"/>
      <c r="B12" s="261"/>
      <c r="C12" s="1925"/>
      <c r="D12" s="1925"/>
      <c r="E12" s="265"/>
      <c r="F12" s="261"/>
      <c r="G12" s="404"/>
      <c r="H12" s="281"/>
      <c r="I12" s="263"/>
      <c r="J12" s="261"/>
      <c r="K12" s="1925"/>
      <c r="L12" s="1925"/>
      <c r="M12" s="265"/>
      <c r="N12" s="261"/>
      <c r="O12" s="1925"/>
      <c r="P12" s="1926"/>
      <c r="Q12" s="279"/>
      <c r="R12" s="275"/>
      <c r="S12" s="276"/>
      <c r="T12" s="271"/>
      <c r="U12" s="265"/>
      <c r="V12" s="261"/>
      <c r="W12" s="1925"/>
      <c r="X12" s="1926"/>
      <c r="Y12" s="263"/>
      <c r="Z12" s="261"/>
      <c r="AA12" s="1925"/>
      <c r="AB12" s="1925"/>
      <c r="AC12" s="280"/>
      <c r="AD12" s="275"/>
      <c r="AE12" s="276"/>
      <c r="AF12" s="281"/>
      <c r="AG12" s="263"/>
      <c r="AH12" s="261"/>
      <c r="AI12" s="1925"/>
      <c r="AJ12" s="1925"/>
      <c r="AK12" s="265"/>
      <c r="AL12" s="261"/>
      <c r="AM12" s="1925"/>
      <c r="AN12" s="1926"/>
      <c r="AO12" s="279"/>
      <c r="AP12" s="275"/>
      <c r="AQ12" s="276"/>
      <c r="AR12" s="271"/>
      <c r="AS12" s="265"/>
      <c r="AT12" s="261"/>
      <c r="AU12" s="1925"/>
      <c r="AV12" s="1926"/>
      <c r="AW12" s="263"/>
      <c r="AX12" s="261"/>
      <c r="AY12" s="1925"/>
      <c r="AZ12" s="1925"/>
      <c r="BA12" s="280"/>
      <c r="BB12" s="275"/>
      <c r="BC12" s="276"/>
      <c r="BD12" s="281"/>
      <c r="BE12" s="263"/>
      <c r="BF12" s="261"/>
      <c r="BG12" s="1925"/>
      <c r="BH12" s="1925"/>
      <c r="BI12" s="265"/>
      <c r="BJ12" s="261"/>
      <c r="BK12" s="1925"/>
      <c r="BL12" s="1926"/>
      <c r="BM12" s="265"/>
      <c r="BN12" s="261"/>
      <c r="BO12" s="1925"/>
      <c r="BP12" s="1925"/>
      <c r="BQ12" s="280"/>
      <c r="BR12" s="275"/>
      <c r="BS12" s="276"/>
      <c r="BT12" s="483"/>
    </row>
    <row r="13" spans="1:72" s="242" customFormat="1" ht="9.6" customHeight="1" x14ac:dyDescent="0.25">
      <c r="A13" s="260" t="s">
        <v>170</v>
      </c>
      <c r="B13" s="261" t="s">
        <v>171</v>
      </c>
      <c r="C13" s="1925" t="s">
        <v>137</v>
      </c>
      <c r="D13" s="1925"/>
      <c r="E13" s="265">
        <v>0.41666666666666702</v>
      </c>
      <c r="F13" s="261">
        <v>0.44444444444444398</v>
      </c>
      <c r="G13" s="1925" t="s">
        <v>151</v>
      </c>
      <c r="H13" s="1926"/>
      <c r="I13" s="263">
        <v>0.41666666666666702</v>
      </c>
      <c r="J13" s="261">
        <v>0.4375</v>
      </c>
      <c r="K13" s="1925" t="s">
        <v>12</v>
      </c>
      <c r="L13" s="1925"/>
      <c r="M13" s="265">
        <v>0.4375</v>
      </c>
      <c r="N13" s="261">
        <v>0.45486111111111099</v>
      </c>
      <c r="O13" s="1925" t="s">
        <v>40</v>
      </c>
      <c r="P13" s="1926"/>
      <c r="Q13" s="247"/>
      <c r="R13" s="244"/>
      <c r="S13" s="271"/>
      <c r="T13" s="271"/>
      <c r="U13" s="265" t="s">
        <v>171</v>
      </c>
      <c r="V13" s="261" t="s">
        <v>172</v>
      </c>
      <c r="W13" s="1925" t="s">
        <v>216</v>
      </c>
      <c r="X13" s="1926"/>
      <c r="Y13" s="286">
        <v>0.40972222222222227</v>
      </c>
      <c r="Z13" s="283">
        <v>0.4513888888888889</v>
      </c>
      <c r="AA13" s="1927" t="s">
        <v>6</v>
      </c>
      <c r="AB13" s="1927"/>
      <c r="AC13" s="254"/>
      <c r="AD13" s="244"/>
      <c r="AE13" s="271"/>
      <c r="AF13" s="281"/>
      <c r="AG13" s="263">
        <v>0.4375</v>
      </c>
      <c r="AH13" s="261">
        <v>0.46527777777777701</v>
      </c>
      <c r="AI13" s="1925" t="s">
        <v>138</v>
      </c>
      <c r="AJ13" s="1925"/>
      <c r="AK13" s="265">
        <v>0.45833333333333298</v>
      </c>
      <c r="AL13" s="261">
        <v>0.47569444444444398</v>
      </c>
      <c r="AM13" s="1925" t="s">
        <v>40</v>
      </c>
      <c r="AN13" s="1926"/>
      <c r="AO13" s="247"/>
      <c r="AP13" s="244"/>
      <c r="AQ13" s="271"/>
      <c r="AR13" s="271"/>
      <c r="AS13" s="265">
        <v>0.45833333333333298</v>
      </c>
      <c r="AT13" s="261">
        <v>0.48611111111110999</v>
      </c>
      <c r="AU13" s="1925" t="s">
        <v>151</v>
      </c>
      <c r="AV13" s="1926"/>
      <c r="AW13" s="263">
        <v>0.4375</v>
      </c>
      <c r="AX13" s="261">
        <v>0.45833333333333298</v>
      </c>
      <c r="AY13" s="1925" t="s">
        <v>12</v>
      </c>
      <c r="AZ13" s="1925"/>
      <c r="BA13" s="254"/>
      <c r="BB13" s="244"/>
      <c r="BC13" s="271"/>
      <c r="BD13" s="281"/>
      <c r="BE13" s="263">
        <v>0.45833333333333398</v>
      </c>
      <c r="BF13" s="261">
        <v>0.47916666666666702</v>
      </c>
      <c r="BG13" s="1925" t="s">
        <v>12</v>
      </c>
      <c r="BH13" s="1925"/>
      <c r="BI13" s="265" t="s">
        <v>172</v>
      </c>
      <c r="BJ13" s="261" t="s">
        <v>173</v>
      </c>
      <c r="BK13" s="1925" t="s">
        <v>137</v>
      </c>
      <c r="BL13" s="1926"/>
      <c r="BM13" s="265">
        <v>0.47916666666666702</v>
      </c>
      <c r="BN13" s="261">
        <v>0.49652777777777801</v>
      </c>
      <c r="BO13" s="1925" t="s">
        <v>40</v>
      </c>
      <c r="BP13" s="1925"/>
      <c r="BQ13" s="254"/>
      <c r="BR13" s="244"/>
      <c r="BS13" s="271"/>
      <c r="BT13" s="483"/>
    </row>
    <row r="14" spans="1:72" s="242" customFormat="1" ht="9.6" customHeight="1" x14ac:dyDescent="0.25">
      <c r="A14" s="260"/>
      <c r="B14" s="261"/>
      <c r="C14" s="1925"/>
      <c r="D14" s="1925"/>
      <c r="E14" s="265"/>
      <c r="F14" s="261"/>
      <c r="G14" s="404"/>
      <c r="H14" s="281"/>
      <c r="I14" s="263"/>
      <c r="J14" s="261"/>
      <c r="K14" s="1925"/>
      <c r="L14" s="1925"/>
      <c r="M14" s="265"/>
      <c r="N14" s="261"/>
      <c r="O14" s="1925"/>
      <c r="P14" s="1926"/>
      <c r="Q14" s="247"/>
      <c r="R14" s="244"/>
      <c r="S14" s="271"/>
      <c r="T14" s="271"/>
      <c r="U14" s="265"/>
      <c r="V14" s="261"/>
      <c r="W14" s="1925"/>
      <c r="X14" s="1926"/>
      <c r="Y14" s="263"/>
      <c r="Z14" s="261"/>
      <c r="AA14" s="1925"/>
      <c r="AB14" s="1925"/>
      <c r="AC14" s="254"/>
      <c r="AD14" s="244"/>
      <c r="AE14" s="271"/>
      <c r="AF14" s="281"/>
      <c r="AG14" s="263"/>
      <c r="AH14" s="261"/>
      <c r="AI14" s="1925"/>
      <c r="AJ14" s="1925"/>
      <c r="AK14" s="265"/>
      <c r="AL14" s="261"/>
      <c r="AM14" s="1925"/>
      <c r="AN14" s="1926"/>
      <c r="AO14" s="247"/>
      <c r="AP14" s="244"/>
      <c r="AQ14" s="271"/>
      <c r="AR14" s="271"/>
      <c r="AS14" s="265"/>
      <c r="AT14" s="261"/>
      <c r="AU14" s="1925"/>
      <c r="AV14" s="1926"/>
      <c r="AW14" s="263"/>
      <c r="AX14" s="261"/>
      <c r="AY14" s="1925"/>
      <c r="AZ14" s="1925"/>
      <c r="BA14" s="254"/>
      <c r="BB14" s="244"/>
      <c r="BC14" s="271"/>
      <c r="BD14" s="281"/>
      <c r="BE14" s="263"/>
      <c r="BF14" s="261"/>
      <c r="BG14" s="1925"/>
      <c r="BH14" s="1925"/>
      <c r="BI14" s="265"/>
      <c r="BJ14" s="261"/>
      <c r="BK14" s="1925"/>
      <c r="BL14" s="1926"/>
      <c r="BM14" s="265"/>
      <c r="BN14" s="261"/>
      <c r="BO14" s="1925"/>
      <c r="BP14" s="1925"/>
      <c r="BQ14" s="254"/>
      <c r="BR14" s="244"/>
      <c r="BS14" s="271"/>
      <c r="BT14" s="483"/>
    </row>
    <row r="15" spans="1:72" s="242" customFormat="1" ht="9.6" customHeight="1" x14ac:dyDescent="0.25">
      <c r="A15" s="285">
        <v>0.47222222222222227</v>
      </c>
      <c r="B15" s="283">
        <v>0.51388888888888895</v>
      </c>
      <c r="C15" s="1927" t="s">
        <v>6</v>
      </c>
      <c r="D15" s="1927"/>
      <c r="E15" s="289">
        <v>0.47916666666666669</v>
      </c>
      <c r="F15" s="283">
        <v>0.52083333333333337</v>
      </c>
      <c r="G15" s="1927" t="s">
        <v>6</v>
      </c>
      <c r="H15" s="1928"/>
      <c r="I15" s="286">
        <v>0.45833333333333331</v>
      </c>
      <c r="J15" s="283">
        <v>0.5</v>
      </c>
      <c r="K15" s="1927" t="s">
        <v>6</v>
      </c>
      <c r="L15" s="1927"/>
      <c r="M15" s="289">
        <v>0.47916666666666669</v>
      </c>
      <c r="N15" s="283">
        <v>0.52083333333333337</v>
      </c>
      <c r="O15" s="1927" t="s">
        <v>6</v>
      </c>
      <c r="P15" s="1928"/>
      <c r="Q15" s="247"/>
      <c r="R15" s="244"/>
      <c r="S15" s="271"/>
      <c r="T15" s="271"/>
      <c r="U15" s="289">
        <v>0.4826388888888889</v>
      </c>
      <c r="V15" s="283">
        <v>0.52430555555555558</v>
      </c>
      <c r="W15" s="1927" t="s">
        <v>6</v>
      </c>
      <c r="X15" s="1928"/>
      <c r="Y15" s="263">
        <v>0.47916666666666602</v>
      </c>
      <c r="Z15" s="261">
        <v>0.50694444444444398</v>
      </c>
      <c r="AA15" s="1925" t="s">
        <v>138</v>
      </c>
      <c r="AB15" s="1925"/>
      <c r="AC15" s="254"/>
      <c r="AD15" s="244"/>
      <c r="AE15" s="271"/>
      <c r="AF15" s="281"/>
      <c r="AG15" s="286">
        <v>0.5</v>
      </c>
      <c r="AH15" s="283">
        <v>0.54166666666666663</v>
      </c>
      <c r="AI15" s="1927" t="s">
        <v>6</v>
      </c>
      <c r="AJ15" s="1927"/>
      <c r="AK15" s="289">
        <v>0.5</v>
      </c>
      <c r="AL15" s="283">
        <v>0.54166666666666663</v>
      </c>
      <c r="AM15" s="1927" t="s">
        <v>6</v>
      </c>
      <c r="AN15" s="1928"/>
      <c r="AO15" s="247"/>
      <c r="AP15" s="244"/>
      <c r="AQ15" s="271"/>
      <c r="AR15" s="271"/>
      <c r="AS15" s="289">
        <v>0.52083333333333337</v>
      </c>
      <c r="AT15" s="283">
        <v>0.5625</v>
      </c>
      <c r="AU15" s="1927" t="s">
        <v>6</v>
      </c>
      <c r="AV15" s="1928"/>
      <c r="AW15" s="286">
        <v>0.4861111111111111</v>
      </c>
      <c r="AX15" s="283">
        <v>0.52777777777777779</v>
      </c>
      <c r="AY15" s="1927" t="s">
        <v>6</v>
      </c>
      <c r="AZ15" s="1927"/>
      <c r="BA15" s="254"/>
      <c r="BB15" s="244"/>
      <c r="BC15" s="271"/>
      <c r="BD15" s="281"/>
      <c r="BE15" s="286">
        <v>0.50347222222222221</v>
      </c>
      <c r="BF15" s="283">
        <v>0.54513888888888895</v>
      </c>
      <c r="BG15" s="1927" t="s">
        <v>6</v>
      </c>
      <c r="BH15" s="1927"/>
      <c r="BI15" s="289">
        <v>0.51388888888888895</v>
      </c>
      <c r="BJ15" s="283">
        <v>0.55555555555555558</v>
      </c>
      <c r="BK15" s="1927" t="s">
        <v>6</v>
      </c>
      <c r="BL15" s="1928"/>
      <c r="BM15" s="289">
        <v>0.52083333333333337</v>
      </c>
      <c r="BN15" s="283">
        <v>0.5625</v>
      </c>
      <c r="BO15" s="1927" t="s">
        <v>6</v>
      </c>
      <c r="BP15" s="1927"/>
      <c r="BQ15" s="254"/>
      <c r="BR15" s="244"/>
      <c r="BS15" s="271"/>
      <c r="BT15" s="483"/>
    </row>
    <row r="16" spans="1:72" s="242" customFormat="1" ht="9.6" customHeight="1" x14ac:dyDescent="0.25">
      <c r="A16" s="260"/>
      <c r="B16" s="261"/>
      <c r="C16" s="1925"/>
      <c r="D16" s="1925"/>
      <c r="E16" s="265"/>
      <c r="F16" s="261"/>
      <c r="G16" s="404"/>
      <c r="H16" s="281"/>
      <c r="I16" s="263"/>
      <c r="J16" s="261"/>
      <c r="K16" s="1925"/>
      <c r="L16" s="1925"/>
      <c r="M16" s="265"/>
      <c r="N16" s="261"/>
      <c r="O16" s="1925"/>
      <c r="P16" s="1926"/>
      <c r="Q16" s="247"/>
      <c r="R16" s="244"/>
      <c r="S16" s="271"/>
      <c r="T16" s="271"/>
      <c r="U16" s="265"/>
      <c r="V16" s="261"/>
      <c r="W16" s="1925"/>
      <c r="X16" s="1926"/>
      <c r="Y16" s="263"/>
      <c r="Z16" s="261"/>
      <c r="AA16" s="1925"/>
      <c r="AB16" s="1925"/>
      <c r="AC16" s="254"/>
      <c r="AD16" s="244"/>
      <c r="AE16" s="271"/>
      <c r="AF16" s="281"/>
      <c r="AG16" s="263"/>
      <c r="AH16" s="261"/>
      <c r="AI16" s="404"/>
      <c r="AJ16" s="404"/>
      <c r="AK16" s="265"/>
      <c r="AL16" s="261"/>
      <c r="AM16" s="1925"/>
      <c r="AN16" s="1926"/>
      <c r="AO16" s="271"/>
      <c r="AP16" s="271"/>
      <c r="AQ16" s="271"/>
      <c r="AR16" s="271"/>
      <c r="AS16" s="265"/>
      <c r="AT16" s="261"/>
      <c r="AU16" s="1925"/>
      <c r="AV16" s="1926"/>
      <c r="AW16" s="263"/>
      <c r="AX16" s="261"/>
      <c r="AY16" s="1925"/>
      <c r="AZ16" s="1925"/>
      <c r="BA16" s="254"/>
      <c r="BB16" s="244"/>
      <c r="BC16" s="271"/>
      <c r="BD16" s="281"/>
      <c r="BE16" s="263"/>
      <c r="BF16" s="261"/>
      <c r="BG16" s="1925"/>
      <c r="BH16" s="1925"/>
      <c r="BI16" s="265"/>
      <c r="BJ16" s="261"/>
      <c r="BK16" s="1925"/>
      <c r="BL16" s="1926"/>
      <c r="BM16" s="265"/>
      <c r="BN16" s="261"/>
      <c r="BO16" s="1925"/>
      <c r="BP16" s="1925"/>
      <c r="BQ16" s="284"/>
      <c r="BR16" s="271"/>
      <c r="BS16" s="271"/>
      <c r="BT16" s="483"/>
    </row>
    <row r="17" spans="1:72" s="242" customFormat="1" ht="9.6" customHeight="1" x14ac:dyDescent="0.25">
      <c r="A17" s="260">
        <v>0.52083333333333304</v>
      </c>
      <c r="B17" s="261">
        <v>0.54166666666666696</v>
      </c>
      <c r="C17" s="1925" t="s">
        <v>12</v>
      </c>
      <c r="D17" s="1925"/>
      <c r="E17" s="265">
        <v>0.52083333333333304</v>
      </c>
      <c r="F17" s="261">
        <v>0.54861111111111005</v>
      </c>
      <c r="G17" s="1925" t="s">
        <v>138</v>
      </c>
      <c r="H17" s="1926"/>
      <c r="I17" s="263">
        <v>0.5</v>
      </c>
      <c r="J17" s="261">
        <v>0.52777777777777701</v>
      </c>
      <c r="K17" s="1925" t="s">
        <v>151</v>
      </c>
      <c r="L17" s="1925"/>
      <c r="M17" s="265">
        <v>0.52083333333333304</v>
      </c>
      <c r="N17" s="261">
        <v>0.53819444444444398</v>
      </c>
      <c r="O17" s="1925" t="s">
        <v>40</v>
      </c>
      <c r="P17" s="1926"/>
      <c r="Q17" s="247"/>
      <c r="R17" s="244"/>
      <c r="S17" s="271"/>
      <c r="T17" s="271"/>
      <c r="U17" s="265" t="s">
        <v>175</v>
      </c>
      <c r="V17" s="261" t="s">
        <v>176</v>
      </c>
      <c r="W17" s="1925" t="s">
        <v>216</v>
      </c>
      <c r="X17" s="1926"/>
      <c r="Y17" s="263" t="s">
        <v>177</v>
      </c>
      <c r="Z17" s="261" t="s">
        <v>178</v>
      </c>
      <c r="AA17" s="1925" t="s">
        <v>216</v>
      </c>
      <c r="AB17" s="1925"/>
      <c r="AC17" s="254"/>
      <c r="AD17" s="244"/>
      <c r="AE17" s="271"/>
      <c r="AF17" s="281"/>
      <c r="AG17" s="263">
        <v>0.54166666666666696</v>
      </c>
      <c r="AH17" s="261">
        <v>0.5625</v>
      </c>
      <c r="AI17" s="1925" t="s">
        <v>12</v>
      </c>
      <c r="AJ17" s="1925"/>
      <c r="AK17" s="265">
        <v>0.54166666666666596</v>
      </c>
      <c r="AL17" s="261">
        <v>0.55902777777777701</v>
      </c>
      <c r="AM17" s="1925" t="s">
        <v>40</v>
      </c>
      <c r="AN17" s="1926"/>
      <c r="AO17" s="247"/>
      <c r="AP17" s="244"/>
      <c r="AQ17" s="271"/>
      <c r="AR17" s="271"/>
      <c r="AS17" s="265">
        <v>0.5625</v>
      </c>
      <c r="AT17" s="261">
        <v>0.58333333333333304</v>
      </c>
      <c r="AU17" s="1925" t="s">
        <v>147</v>
      </c>
      <c r="AV17" s="1926"/>
      <c r="AW17" s="263">
        <v>0.54166666666666596</v>
      </c>
      <c r="AX17" s="261">
        <v>0.56944444444444398</v>
      </c>
      <c r="AY17" s="1925" t="s">
        <v>151</v>
      </c>
      <c r="AZ17" s="1925"/>
      <c r="BA17" s="254"/>
      <c r="BB17" s="244"/>
      <c r="BC17" s="271"/>
      <c r="BD17" s="281"/>
      <c r="BE17" s="263" t="s">
        <v>176</v>
      </c>
      <c r="BF17" s="261" t="s">
        <v>177</v>
      </c>
      <c r="BG17" s="1925" t="s">
        <v>137</v>
      </c>
      <c r="BH17" s="1925"/>
      <c r="BI17" s="265">
        <v>0.5625</v>
      </c>
      <c r="BJ17" s="261">
        <v>0.59027777777777601</v>
      </c>
      <c r="BK17" s="1925" t="s">
        <v>138</v>
      </c>
      <c r="BL17" s="1926"/>
      <c r="BM17" s="265">
        <v>0.5625</v>
      </c>
      <c r="BN17" s="261">
        <v>0.57986111111111105</v>
      </c>
      <c r="BO17" s="1925" t="s">
        <v>40</v>
      </c>
      <c r="BP17" s="1925"/>
      <c r="BQ17" s="254"/>
      <c r="BR17" s="244"/>
      <c r="BS17" s="271"/>
      <c r="BT17" s="483"/>
    </row>
    <row r="18" spans="1:72" s="242" customFormat="1" ht="9.6" customHeight="1" x14ac:dyDescent="0.25">
      <c r="A18" s="260"/>
      <c r="B18" s="261"/>
      <c r="C18" s="1925"/>
      <c r="D18" s="1925"/>
      <c r="E18" s="284"/>
      <c r="F18" s="271"/>
      <c r="G18" s="271"/>
      <c r="H18" s="281"/>
      <c r="I18" s="263"/>
      <c r="J18" s="261"/>
      <c r="K18" s="1925"/>
      <c r="L18" s="1925"/>
      <c r="M18" s="284"/>
      <c r="N18" s="271"/>
      <c r="O18" s="2057"/>
      <c r="P18" s="2062"/>
      <c r="Q18" s="247"/>
      <c r="R18" s="244"/>
      <c r="S18" s="271"/>
      <c r="T18" s="271"/>
      <c r="U18" s="265"/>
      <c r="V18" s="261"/>
      <c r="W18" s="1925"/>
      <c r="X18" s="1926"/>
      <c r="Y18" s="263"/>
      <c r="Z18" s="261"/>
      <c r="AA18" s="404"/>
      <c r="AB18" s="404"/>
      <c r="AC18" s="254"/>
      <c r="AD18" s="244"/>
      <c r="AE18" s="271"/>
      <c r="AF18" s="281"/>
      <c r="AG18" s="263"/>
      <c r="AH18" s="261"/>
      <c r="AI18" s="1925"/>
      <c r="AJ18" s="1925"/>
      <c r="AK18" s="265"/>
      <c r="AL18" s="261"/>
      <c r="AM18" s="1925"/>
      <c r="AN18" s="1926"/>
      <c r="AO18" s="247"/>
      <c r="AP18" s="244"/>
      <c r="AQ18" s="271"/>
      <c r="AR18" s="271"/>
      <c r="AS18" s="265"/>
      <c r="AT18" s="261"/>
      <c r="AU18" s="1925"/>
      <c r="AV18" s="1926"/>
      <c r="AW18" s="263"/>
      <c r="AX18" s="261"/>
      <c r="AY18" s="404"/>
      <c r="AZ18" s="404"/>
      <c r="BA18" s="254"/>
      <c r="BB18" s="244"/>
      <c r="BC18" s="271"/>
      <c r="BD18" s="281"/>
      <c r="BE18" s="263"/>
      <c r="BF18" s="261"/>
      <c r="BG18" s="1925"/>
      <c r="BH18" s="1925"/>
      <c r="BI18" s="265"/>
      <c r="BJ18" s="261"/>
      <c r="BK18" s="404"/>
      <c r="BL18" s="398"/>
      <c r="BM18" s="265"/>
      <c r="BN18" s="261"/>
      <c r="BO18" s="1925"/>
      <c r="BP18" s="1925"/>
      <c r="BQ18" s="254"/>
      <c r="BR18" s="244"/>
      <c r="BS18" s="271"/>
      <c r="BT18" s="483"/>
    </row>
    <row r="19" spans="1:72" s="242" customFormat="1" ht="9.6" customHeight="1" x14ac:dyDescent="0.25">
      <c r="A19" s="260" t="s">
        <v>178</v>
      </c>
      <c r="B19" s="261" t="s">
        <v>179</v>
      </c>
      <c r="C19" s="1925" t="s">
        <v>137</v>
      </c>
      <c r="D19" s="1925"/>
      <c r="E19" s="284"/>
      <c r="F19" s="271"/>
      <c r="G19" s="271"/>
      <c r="H19" s="281"/>
      <c r="I19" s="263">
        <v>0.58333333333333304</v>
      </c>
      <c r="J19" s="261">
        <v>0.60416666666666696</v>
      </c>
      <c r="K19" s="1925" t="s">
        <v>12</v>
      </c>
      <c r="L19" s="1925"/>
      <c r="M19" s="265">
        <v>0.58333333333333304</v>
      </c>
      <c r="N19" s="261">
        <v>0.60069444444444398</v>
      </c>
      <c r="O19" s="1925" t="s">
        <v>40</v>
      </c>
      <c r="P19" s="1926"/>
      <c r="Q19" s="271"/>
      <c r="R19" s="271"/>
      <c r="S19" s="271"/>
      <c r="T19" s="271"/>
      <c r="U19" s="265">
        <v>0.58333333333333304</v>
      </c>
      <c r="V19" s="261">
        <v>0.61111111111111005</v>
      </c>
      <c r="W19" s="1925" t="s">
        <v>151</v>
      </c>
      <c r="X19" s="1926"/>
      <c r="Y19" s="263"/>
      <c r="Z19" s="261"/>
      <c r="AA19" s="404"/>
      <c r="AB19" s="404"/>
      <c r="AC19" s="284"/>
      <c r="AD19" s="271"/>
      <c r="AE19" s="271"/>
      <c r="AF19" s="281"/>
      <c r="AG19" s="263" t="s">
        <v>179</v>
      </c>
      <c r="AH19" s="261" t="s">
        <v>180</v>
      </c>
      <c r="AI19" s="1925" t="s">
        <v>216</v>
      </c>
      <c r="AJ19" s="1925"/>
      <c r="AK19" s="265">
        <v>0.60416666666666596</v>
      </c>
      <c r="AL19" s="261">
        <v>0.62152777777777701</v>
      </c>
      <c r="AM19" s="1925" t="s">
        <v>40</v>
      </c>
      <c r="AN19" s="1926"/>
      <c r="AO19" s="247"/>
      <c r="AP19" s="244"/>
      <c r="AQ19" s="271"/>
      <c r="AR19" s="271"/>
      <c r="AS19" s="265"/>
      <c r="AT19" s="261"/>
      <c r="AU19" s="1925"/>
      <c r="AV19" s="1926"/>
      <c r="BA19" s="284"/>
      <c r="BB19" s="271"/>
      <c r="BC19" s="271"/>
      <c r="BD19" s="281"/>
      <c r="BE19" s="263">
        <v>0.60416666666666696</v>
      </c>
      <c r="BF19" s="261">
        <v>0.625</v>
      </c>
      <c r="BG19" s="1925" t="s">
        <v>12</v>
      </c>
      <c r="BH19" s="1925"/>
      <c r="BI19" s="265"/>
      <c r="BJ19" s="261"/>
      <c r="BK19" s="404"/>
      <c r="BL19" s="398"/>
      <c r="BM19" s="265">
        <v>0.625</v>
      </c>
      <c r="BN19" s="261">
        <v>0.64236111111111105</v>
      </c>
      <c r="BO19" s="1925" t="s">
        <v>40</v>
      </c>
      <c r="BP19" s="1925"/>
      <c r="BQ19" s="254"/>
      <c r="BR19" s="244"/>
      <c r="BS19" s="271"/>
      <c r="BT19" s="483"/>
    </row>
    <row r="20" spans="1:72" s="242" customFormat="1" ht="9.6" customHeight="1" x14ac:dyDescent="0.25">
      <c r="A20" s="484"/>
      <c r="B20" s="244"/>
      <c r="C20" s="271"/>
      <c r="D20" s="271"/>
      <c r="E20" s="265"/>
      <c r="F20" s="261"/>
      <c r="G20" s="290"/>
      <c r="H20" s="422"/>
      <c r="I20" s="263"/>
      <c r="J20" s="261"/>
      <c r="K20" s="290"/>
      <c r="L20" s="290"/>
      <c r="M20" s="265"/>
      <c r="N20" s="261"/>
      <c r="O20" s="290"/>
      <c r="P20" s="359"/>
      <c r="Q20" s="247"/>
      <c r="R20" s="244"/>
      <c r="S20" s="271"/>
      <c r="T20" s="271"/>
      <c r="U20" s="254"/>
      <c r="V20" s="244"/>
      <c r="W20" s="271"/>
      <c r="X20" s="281"/>
      <c r="Y20" s="271"/>
      <c r="Z20" s="271"/>
      <c r="AA20" s="271"/>
      <c r="AB20" s="271"/>
      <c r="AC20" s="254"/>
      <c r="AD20" s="244"/>
      <c r="AE20" s="271"/>
      <c r="AF20" s="281"/>
      <c r="AG20" s="247"/>
      <c r="AH20" s="244"/>
      <c r="AI20" s="271"/>
      <c r="AJ20" s="271"/>
      <c r="AK20" s="254"/>
      <c r="AL20" s="244"/>
      <c r="AM20" s="271"/>
      <c r="AN20" s="281"/>
      <c r="AO20" s="247"/>
      <c r="AP20" s="244"/>
      <c r="AQ20" s="271"/>
      <c r="AR20" s="271"/>
      <c r="AS20" s="254"/>
      <c r="AT20" s="244"/>
      <c r="AU20" s="271"/>
      <c r="AV20" s="281"/>
      <c r="AW20" s="263"/>
      <c r="AX20" s="261"/>
      <c r="AY20" s="290"/>
      <c r="AZ20" s="291"/>
      <c r="BA20" s="254"/>
      <c r="BB20" s="244"/>
      <c r="BC20" s="271"/>
      <c r="BD20" s="281"/>
      <c r="BE20" s="247"/>
      <c r="BF20" s="244"/>
      <c r="BG20" s="271"/>
      <c r="BH20" s="271"/>
      <c r="BI20" s="254"/>
      <c r="BJ20" s="244"/>
      <c r="BK20" s="271"/>
      <c r="BL20" s="281"/>
      <c r="BM20" s="254"/>
      <c r="BN20" s="244"/>
      <c r="BO20" s="271"/>
      <c r="BP20" s="271"/>
      <c r="BQ20" s="254"/>
      <c r="BR20" s="244"/>
      <c r="BS20" s="271"/>
      <c r="BT20" s="483"/>
    </row>
    <row r="21" spans="1:72" s="242" customFormat="1" ht="9.6" customHeight="1" x14ac:dyDescent="0.25">
      <c r="A21" s="484"/>
      <c r="B21" s="244"/>
      <c r="C21" s="271"/>
      <c r="D21" s="271"/>
      <c r="E21" s="265"/>
      <c r="F21" s="261"/>
      <c r="G21" s="290"/>
      <c r="H21" s="422"/>
      <c r="I21" s="263"/>
      <c r="J21" s="261"/>
      <c r="K21" s="290"/>
      <c r="L21" s="290"/>
      <c r="M21" s="265"/>
      <c r="N21" s="261"/>
      <c r="O21" s="290"/>
      <c r="P21" s="422"/>
      <c r="Q21" s="247"/>
      <c r="R21" s="244"/>
      <c r="S21" s="271"/>
      <c r="T21" s="271"/>
      <c r="U21" s="254"/>
      <c r="V21" s="244"/>
      <c r="W21" s="271"/>
      <c r="X21" s="281"/>
      <c r="Y21" s="263"/>
      <c r="Z21" s="261"/>
      <c r="AA21" s="290"/>
      <c r="AB21" s="290"/>
      <c r="AC21" s="254"/>
      <c r="AD21" s="244"/>
      <c r="AE21" s="271"/>
      <c r="AF21" s="281"/>
      <c r="AG21" s="298"/>
      <c r="AH21" s="299"/>
      <c r="AI21" s="300"/>
      <c r="AJ21" s="301"/>
      <c r="AK21" s="254"/>
      <c r="AL21" s="244"/>
      <c r="AM21" s="271"/>
      <c r="AN21" s="281"/>
      <c r="AO21" s="247"/>
      <c r="AP21" s="244"/>
      <c r="AQ21" s="271"/>
      <c r="AR21" s="271"/>
      <c r="AS21" s="254"/>
      <c r="AT21" s="244"/>
      <c r="AU21" s="271"/>
      <c r="AV21" s="281"/>
      <c r="AW21" s="263"/>
      <c r="AX21" s="261"/>
      <c r="AY21" s="290"/>
      <c r="AZ21" s="291"/>
      <c r="BA21" s="254"/>
      <c r="BB21" s="244"/>
      <c r="BC21" s="271"/>
      <c r="BD21" s="281"/>
      <c r="BE21" s="247"/>
      <c r="BF21" s="244"/>
      <c r="BG21" s="271"/>
      <c r="BH21" s="271"/>
      <c r="BI21" s="254"/>
      <c r="BJ21" s="244"/>
      <c r="BK21" s="271"/>
      <c r="BL21" s="281"/>
      <c r="BM21" s="254"/>
      <c r="BN21" s="244"/>
      <c r="BO21" s="271"/>
      <c r="BP21" s="271"/>
      <c r="BQ21" s="254"/>
      <c r="BR21" s="244"/>
      <c r="BS21" s="271"/>
      <c r="BT21" s="483"/>
    </row>
    <row r="22" spans="1:72" s="242" customFormat="1" ht="9.6" customHeight="1" x14ac:dyDescent="0.25">
      <c r="A22" s="484"/>
      <c r="B22" s="244"/>
      <c r="C22" s="271"/>
      <c r="D22" s="271"/>
      <c r="E22" s="265"/>
      <c r="F22" s="261"/>
      <c r="G22" s="290"/>
      <c r="H22" s="422"/>
      <c r="I22" s="263"/>
      <c r="J22" s="261"/>
      <c r="K22" s="290"/>
      <c r="L22" s="290"/>
      <c r="M22" s="265"/>
      <c r="N22" s="261"/>
      <c r="O22" s="290"/>
      <c r="P22" s="422"/>
      <c r="Q22" s="247"/>
      <c r="R22" s="244"/>
      <c r="S22" s="271"/>
      <c r="T22" s="271"/>
      <c r="U22" s="254"/>
      <c r="V22" s="244"/>
      <c r="W22" s="271"/>
      <c r="X22" s="281"/>
      <c r="Y22" s="263"/>
      <c r="Z22" s="261"/>
      <c r="AA22" s="290"/>
      <c r="AB22" s="290"/>
      <c r="AC22" s="254"/>
      <c r="AD22" s="244"/>
      <c r="AE22" s="271"/>
      <c r="AF22" s="281"/>
      <c r="AG22" s="298"/>
      <c r="AH22" s="299"/>
      <c r="AI22" s="300"/>
      <c r="AJ22" s="301"/>
      <c r="AK22" s="254"/>
      <c r="AL22" s="244"/>
      <c r="AM22" s="271"/>
      <c r="AN22" s="281"/>
      <c r="AO22" s="247"/>
      <c r="AP22" s="244"/>
      <c r="AQ22" s="271"/>
      <c r="AR22" s="271"/>
      <c r="AS22" s="254"/>
      <c r="AT22" s="244"/>
      <c r="AU22" s="271"/>
      <c r="AV22" s="281"/>
      <c r="AW22" s="271"/>
      <c r="AX22" s="271"/>
      <c r="AY22" s="271"/>
      <c r="AZ22" s="271"/>
      <c r="BA22" s="254"/>
      <c r="BB22" s="244"/>
      <c r="BC22" s="271"/>
      <c r="BD22" s="281"/>
      <c r="BE22" s="247"/>
      <c r="BF22" s="244"/>
      <c r="BG22" s="271"/>
      <c r="BH22" s="271"/>
      <c r="BI22" s="254"/>
      <c r="BJ22" s="244"/>
      <c r="BK22" s="271"/>
      <c r="BL22" s="281"/>
      <c r="BM22" s="254"/>
      <c r="BN22" s="244"/>
      <c r="BO22" s="271"/>
      <c r="BP22" s="271"/>
      <c r="BQ22" s="254"/>
      <c r="BR22" s="244"/>
      <c r="BS22" s="271"/>
      <c r="BT22" s="483"/>
    </row>
    <row r="23" spans="1:72" s="242" customFormat="1" ht="9.6" customHeight="1" x14ac:dyDescent="0.25">
      <c r="A23" s="484"/>
      <c r="B23" s="244"/>
      <c r="C23" s="271"/>
      <c r="D23" s="271"/>
      <c r="E23" s="265"/>
      <c r="F23" s="261"/>
      <c r="G23" s="290"/>
      <c r="H23" s="422"/>
      <c r="I23" s="263"/>
      <c r="J23" s="261"/>
      <c r="K23" s="290"/>
      <c r="L23" s="290"/>
      <c r="M23" s="265"/>
      <c r="N23" s="261"/>
      <c r="O23" s="290"/>
      <c r="P23" s="422"/>
      <c r="Q23" s="247"/>
      <c r="R23" s="244"/>
      <c r="S23" s="271"/>
      <c r="T23" s="271"/>
      <c r="U23" s="254"/>
      <c r="V23" s="244"/>
      <c r="W23" s="271"/>
      <c r="X23" s="281"/>
      <c r="Y23" s="271"/>
      <c r="Z23" s="271"/>
      <c r="AA23" s="271"/>
      <c r="AB23" s="271"/>
      <c r="AC23" s="254"/>
      <c r="AD23" s="244"/>
      <c r="AE23" s="271"/>
      <c r="AF23" s="281"/>
      <c r="AG23" s="298"/>
      <c r="AH23" s="299"/>
      <c r="AI23" s="300"/>
      <c r="AJ23" s="301"/>
      <c r="AK23" s="254"/>
      <c r="AL23" s="244"/>
      <c r="AM23" s="271"/>
      <c r="AN23" s="281"/>
      <c r="AO23" s="247"/>
      <c r="AP23" s="244"/>
      <c r="AQ23" s="271"/>
      <c r="AR23" s="271"/>
      <c r="AS23" s="254"/>
      <c r="AT23" s="244"/>
      <c r="AU23" s="271"/>
      <c r="AV23" s="281"/>
      <c r="AW23" s="263"/>
      <c r="AX23" s="261"/>
      <c r="AY23" s="290"/>
      <c r="AZ23" s="291"/>
      <c r="BA23" s="254"/>
      <c r="BB23" s="244"/>
      <c r="BC23" s="271"/>
      <c r="BD23" s="281"/>
      <c r="BE23" s="247"/>
      <c r="BF23" s="244"/>
      <c r="BG23" s="271"/>
      <c r="BH23" s="271"/>
      <c r="BI23" s="254"/>
      <c r="BJ23" s="244"/>
      <c r="BK23" s="271"/>
      <c r="BL23" s="281"/>
      <c r="BM23" s="254"/>
      <c r="BN23" s="244"/>
      <c r="BO23" s="271"/>
      <c r="BP23" s="271"/>
      <c r="BQ23" s="254"/>
      <c r="BR23" s="244"/>
      <c r="BS23" s="271"/>
      <c r="BT23" s="483"/>
    </row>
    <row r="24" spans="1:72" s="242" customFormat="1" ht="9.6" customHeight="1" x14ac:dyDescent="0.25">
      <c r="A24" s="484"/>
      <c r="B24" s="244"/>
      <c r="C24" s="271"/>
      <c r="D24" s="271"/>
      <c r="E24" s="481"/>
      <c r="F24" s="244"/>
      <c r="G24" s="255"/>
      <c r="H24" s="256"/>
      <c r="I24" s="263"/>
      <c r="J24" s="261"/>
      <c r="K24" s="290"/>
      <c r="L24" s="290"/>
      <c r="M24" s="265"/>
      <c r="N24" s="261"/>
      <c r="O24" s="290"/>
      <c r="P24" s="422"/>
      <c r="Q24" s="247"/>
      <c r="R24" s="244"/>
      <c r="S24" s="271"/>
      <c r="T24" s="271"/>
      <c r="U24" s="254"/>
      <c r="V24" s="244"/>
      <c r="W24" s="271"/>
      <c r="X24" s="281"/>
      <c r="Y24" s="263"/>
      <c r="Z24" s="261"/>
      <c r="AA24" s="290"/>
      <c r="AB24" s="290"/>
      <c r="AC24" s="254"/>
      <c r="AD24" s="244"/>
      <c r="AE24" s="271"/>
      <c r="AF24" s="281"/>
      <c r="AG24" s="298"/>
      <c r="AH24" s="299"/>
      <c r="AI24" s="300"/>
      <c r="AJ24" s="301"/>
      <c r="AK24" s="254"/>
      <c r="AL24" s="244"/>
      <c r="AM24" s="271"/>
      <c r="AN24" s="281"/>
      <c r="AO24" s="247"/>
      <c r="AP24" s="244"/>
      <c r="AQ24" s="271"/>
      <c r="AR24" s="271"/>
      <c r="AS24" s="254"/>
      <c r="AT24" s="244"/>
      <c r="AU24" s="271"/>
      <c r="AV24" s="281"/>
      <c r="AW24" s="263"/>
      <c r="AX24" s="261"/>
      <c r="AY24" s="290"/>
      <c r="AZ24" s="291"/>
      <c r="BA24" s="254"/>
      <c r="BB24" s="244"/>
      <c r="BC24" s="271"/>
      <c r="BD24" s="281"/>
      <c r="BE24" s="247"/>
      <c r="BF24" s="244"/>
      <c r="BG24" s="271"/>
      <c r="BH24" s="271"/>
      <c r="BI24" s="254"/>
      <c r="BJ24" s="244"/>
      <c r="BK24" s="271"/>
      <c r="BL24" s="281"/>
      <c r="BM24" s="254"/>
      <c r="BN24" s="244"/>
      <c r="BO24" s="271"/>
      <c r="BP24" s="271"/>
      <c r="BQ24" s="254"/>
      <c r="BR24" s="244"/>
      <c r="BS24" s="271"/>
      <c r="BT24" s="483"/>
    </row>
    <row r="25" spans="1:72" s="242" customFormat="1" ht="9.6" customHeight="1" x14ac:dyDescent="0.25">
      <c r="A25" s="484"/>
      <c r="B25" s="244"/>
      <c r="C25" s="271"/>
      <c r="D25" s="271"/>
      <c r="E25" s="284"/>
      <c r="F25" s="271"/>
      <c r="G25" s="271"/>
      <c r="H25" s="281"/>
      <c r="I25" s="263"/>
      <c r="J25" s="261"/>
      <c r="K25" s="290"/>
      <c r="L25" s="290"/>
      <c r="M25" s="265"/>
      <c r="N25" s="261"/>
      <c r="O25" s="290"/>
      <c r="P25" s="422"/>
      <c r="Q25" s="247"/>
      <c r="R25" s="244"/>
      <c r="S25" s="271"/>
      <c r="T25" s="271"/>
      <c r="U25" s="254"/>
      <c r="V25" s="244"/>
      <c r="W25" s="271"/>
      <c r="X25" s="281"/>
      <c r="Y25" s="263"/>
      <c r="Z25" s="261"/>
      <c r="AA25" s="290"/>
      <c r="AB25" s="290"/>
      <c r="AC25" s="254"/>
      <c r="AD25" s="244"/>
      <c r="AE25" s="271"/>
      <c r="AF25" s="281"/>
      <c r="AG25" s="298"/>
      <c r="AH25" s="299"/>
      <c r="AI25" s="300"/>
      <c r="AJ25" s="301"/>
      <c r="AK25" s="254"/>
      <c r="AL25" s="244"/>
      <c r="AM25" s="271"/>
      <c r="AN25" s="281"/>
      <c r="AO25" s="247"/>
      <c r="AP25" s="244"/>
      <c r="AQ25" s="271"/>
      <c r="AR25" s="271"/>
      <c r="AS25" s="254"/>
      <c r="AT25" s="244"/>
      <c r="AU25" s="271"/>
      <c r="AV25" s="281"/>
      <c r="AW25" s="247"/>
      <c r="AX25" s="244"/>
      <c r="AY25" s="271"/>
      <c r="AZ25" s="271"/>
      <c r="BA25" s="254"/>
      <c r="BB25" s="244"/>
      <c r="BC25" s="271"/>
      <c r="BD25" s="281"/>
      <c r="BE25" s="247"/>
      <c r="BF25" s="244"/>
      <c r="BG25" s="271"/>
      <c r="BH25" s="271"/>
      <c r="BI25" s="254"/>
      <c r="BJ25" s="244"/>
      <c r="BK25" s="271"/>
      <c r="BL25" s="281"/>
      <c r="BM25" s="254"/>
      <c r="BN25" s="244"/>
      <c r="BO25" s="271"/>
      <c r="BP25" s="271"/>
      <c r="BQ25" s="254"/>
      <c r="BR25" s="244"/>
      <c r="BS25" s="271"/>
      <c r="BT25" s="483"/>
    </row>
    <row r="26" spans="1:72" s="242" customFormat="1" ht="9.6" customHeight="1" x14ac:dyDescent="0.25">
      <c r="A26" s="484"/>
      <c r="B26" s="244"/>
      <c r="C26" s="271"/>
      <c r="D26" s="271"/>
      <c r="E26" s="481"/>
      <c r="F26" s="244"/>
      <c r="G26" s="255"/>
      <c r="H26" s="256"/>
      <c r="I26" s="245"/>
      <c r="J26" s="244"/>
      <c r="K26" s="271"/>
      <c r="L26" s="271"/>
      <c r="M26" s="481"/>
      <c r="N26" s="244"/>
      <c r="O26" s="271"/>
      <c r="P26" s="281"/>
      <c r="Q26" s="247"/>
      <c r="R26" s="244"/>
      <c r="S26" s="271"/>
      <c r="T26" s="271"/>
      <c r="U26" s="254"/>
      <c r="V26" s="244"/>
      <c r="W26" s="271"/>
      <c r="X26" s="281"/>
      <c r="Y26" s="247"/>
      <c r="Z26" s="244"/>
      <c r="AA26" s="271"/>
      <c r="AB26" s="271"/>
      <c r="AC26" s="254"/>
      <c r="AD26" s="244"/>
      <c r="AE26" s="271"/>
      <c r="AF26" s="281"/>
      <c r="AG26" s="298"/>
      <c r="AH26" s="299"/>
      <c r="AI26" s="300"/>
      <c r="AJ26" s="301"/>
      <c r="AK26" s="254"/>
      <c r="AL26" s="244"/>
      <c r="AM26" s="271"/>
      <c r="AN26" s="281"/>
      <c r="AO26" s="247"/>
      <c r="AP26" s="244"/>
      <c r="AQ26" s="271"/>
      <c r="AR26" s="271"/>
      <c r="AS26" s="254"/>
      <c r="AT26" s="244"/>
      <c r="AU26" s="271"/>
      <c r="AV26" s="281"/>
      <c r="AW26" s="247"/>
      <c r="AX26" s="244"/>
      <c r="AY26" s="271"/>
      <c r="AZ26" s="271"/>
      <c r="BA26" s="254"/>
      <c r="BB26" s="244"/>
      <c r="BC26" s="271"/>
      <c r="BD26" s="281"/>
      <c r="BE26" s="247"/>
      <c r="BF26" s="244"/>
      <c r="BG26" s="271"/>
      <c r="BH26" s="271"/>
      <c r="BI26" s="254"/>
      <c r="BJ26" s="244"/>
      <c r="BK26" s="271"/>
      <c r="BL26" s="281"/>
      <c r="BM26" s="254"/>
      <c r="BN26" s="244"/>
      <c r="BO26" s="271"/>
      <c r="BP26" s="271"/>
      <c r="BQ26" s="254"/>
      <c r="BR26" s="244"/>
      <c r="BS26" s="271"/>
      <c r="BT26" s="483"/>
    </row>
    <row r="27" spans="1:72" s="316" customFormat="1" ht="9.6" customHeight="1" x14ac:dyDescent="0.25">
      <c r="A27" s="306"/>
      <c r="B27" s="267"/>
      <c r="C27" s="266"/>
      <c r="D27" s="269"/>
      <c r="E27" s="485"/>
      <c r="F27" s="307"/>
      <c r="G27" s="308"/>
      <c r="H27" s="315"/>
      <c r="I27" s="309"/>
      <c r="J27" s="307"/>
      <c r="K27" s="308"/>
      <c r="L27" s="308"/>
      <c r="M27" s="485"/>
      <c r="N27" s="307"/>
      <c r="O27" s="308"/>
      <c r="P27" s="315"/>
      <c r="Q27" s="266"/>
      <c r="R27" s="267"/>
      <c r="S27" s="266"/>
      <c r="T27" s="269"/>
      <c r="U27" s="273"/>
      <c r="V27" s="267"/>
      <c r="W27" s="266"/>
      <c r="X27" s="274"/>
      <c r="Y27" s="310"/>
      <c r="Z27" s="307"/>
      <c r="AA27" s="308"/>
      <c r="AB27" s="308"/>
      <c r="AC27" s="273"/>
      <c r="AD27" s="267"/>
      <c r="AE27" s="266"/>
      <c r="AF27" s="274"/>
      <c r="AG27" s="298"/>
      <c r="AH27" s="299"/>
      <c r="AI27" s="300"/>
      <c r="AJ27" s="301"/>
      <c r="AK27" s="273"/>
      <c r="AL27" s="267"/>
      <c r="AM27" s="266"/>
      <c r="AN27" s="274"/>
      <c r="AO27" s="266"/>
      <c r="AP27" s="267"/>
      <c r="AQ27" s="266"/>
      <c r="AR27" s="269"/>
      <c r="AS27" s="273"/>
      <c r="AT27" s="267"/>
      <c r="AU27" s="266"/>
      <c r="AV27" s="274"/>
      <c r="AW27" s="310"/>
      <c r="AX27" s="307"/>
      <c r="AY27" s="308"/>
      <c r="AZ27" s="308"/>
      <c r="BA27" s="273"/>
      <c r="BB27" s="267"/>
      <c r="BC27" s="266"/>
      <c r="BD27" s="274"/>
      <c r="BE27" s="266"/>
      <c r="BF27" s="267"/>
      <c r="BG27" s="266"/>
      <c r="BH27" s="269"/>
      <c r="BI27" s="273"/>
      <c r="BJ27" s="267"/>
      <c r="BK27" s="266"/>
      <c r="BL27" s="274"/>
      <c r="BM27" s="273"/>
      <c r="BN27" s="267"/>
      <c r="BO27" s="266"/>
      <c r="BP27" s="269"/>
      <c r="BQ27" s="273"/>
      <c r="BR27" s="267"/>
      <c r="BS27" s="266"/>
      <c r="BT27" s="482"/>
    </row>
    <row r="28" spans="1:72" s="317" customFormat="1" ht="9.6" customHeight="1" x14ac:dyDescent="0.15">
      <c r="A28" s="2002" t="s">
        <v>9</v>
      </c>
      <c r="B28" s="1995"/>
      <c r="C28" s="1995"/>
      <c r="D28" s="1995"/>
      <c r="E28" s="1996" t="s">
        <v>146</v>
      </c>
      <c r="F28" s="1995"/>
      <c r="G28" s="1995"/>
      <c r="H28" s="1997"/>
      <c r="I28" s="1995" t="s">
        <v>8</v>
      </c>
      <c r="J28" s="1995"/>
      <c r="K28" s="1995"/>
      <c r="L28" s="1995"/>
      <c r="M28" s="1996" t="s">
        <v>8</v>
      </c>
      <c r="N28" s="1995"/>
      <c r="O28" s="1995"/>
      <c r="P28" s="1997"/>
      <c r="Q28" s="1995" t="s">
        <v>9</v>
      </c>
      <c r="R28" s="1995"/>
      <c r="S28" s="1995"/>
      <c r="T28" s="1995"/>
      <c r="U28" s="1996" t="s">
        <v>9</v>
      </c>
      <c r="V28" s="1995"/>
      <c r="W28" s="1995"/>
      <c r="X28" s="1997"/>
      <c r="Y28" s="1995" t="s">
        <v>8</v>
      </c>
      <c r="Z28" s="1995"/>
      <c r="AA28" s="1995"/>
      <c r="AB28" s="1995"/>
      <c r="AC28" s="1996" t="s">
        <v>9</v>
      </c>
      <c r="AD28" s="1995"/>
      <c r="AE28" s="1995"/>
      <c r="AF28" s="1997"/>
      <c r="AG28" s="1995" t="s">
        <v>9</v>
      </c>
      <c r="AH28" s="1995"/>
      <c r="AI28" s="1995"/>
      <c r="AJ28" s="1995"/>
      <c r="AK28" s="1996" t="s">
        <v>9</v>
      </c>
      <c r="AL28" s="1995"/>
      <c r="AM28" s="1995"/>
      <c r="AN28" s="1997"/>
      <c r="AO28" s="1995" t="s">
        <v>9</v>
      </c>
      <c r="AP28" s="1995"/>
      <c r="AQ28" s="1995"/>
      <c r="AR28" s="1995"/>
      <c r="AS28" s="1996" t="s">
        <v>9</v>
      </c>
      <c r="AT28" s="1995"/>
      <c r="AU28" s="1995"/>
      <c r="AV28" s="1997"/>
      <c r="AW28" s="1995" t="s">
        <v>9</v>
      </c>
      <c r="AX28" s="1995"/>
      <c r="AY28" s="1995"/>
      <c r="AZ28" s="1995"/>
      <c r="BA28" s="1996" t="s">
        <v>9</v>
      </c>
      <c r="BB28" s="1995"/>
      <c r="BC28" s="1995"/>
      <c r="BD28" s="1997"/>
      <c r="BE28" s="1995" t="s">
        <v>9</v>
      </c>
      <c r="BF28" s="1995"/>
      <c r="BG28" s="1995"/>
      <c r="BH28" s="1995"/>
      <c r="BI28" s="1996" t="s">
        <v>9</v>
      </c>
      <c r="BJ28" s="1995"/>
      <c r="BK28" s="1995"/>
      <c r="BL28" s="1997"/>
      <c r="BM28" s="1996" t="s">
        <v>9</v>
      </c>
      <c r="BN28" s="1995"/>
      <c r="BO28" s="1995"/>
      <c r="BP28" s="1995"/>
      <c r="BQ28" s="1996" t="s">
        <v>9</v>
      </c>
      <c r="BR28" s="1995"/>
      <c r="BS28" s="1995"/>
      <c r="BT28" s="2061"/>
    </row>
    <row r="29" spans="1:72" s="221" customFormat="1" ht="12.95" customHeight="1" x14ac:dyDescent="0.25">
      <c r="A29" s="2060"/>
      <c r="B29" s="1979"/>
      <c r="C29" s="1979"/>
      <c r="D29" s="1979"/>
      <c r="E29" s="1992"/>
      <c r="F29" s="1993"/>
      <c r="G29" s="1993"/>
      <c r="H29" s="1994"/>
      <c r="I29" s="320"/>
      <c r="J29" s="318"/>
      <c r="K29" s="319"/>
      <c r="L29" s="319"/>
      <c r="M29" s="486"/>
      <c r="N29" s="318"/>
      <c r="O29" s="319"/>
      <c r="P29" s="411"/>
      <c r="Q29" s="1979"/>
      <c r="R29" s="1979"/>
      <c r="S29" s="1979"/>
      <c r="T29" s="1979"/>
      <c r="U29" s="1989"/>
      <c r="V29" s="1979"/>
      <c r="W29" s="1979"/>
      <c r="X29" s="1990"/>
      <c r="Y29" s="319"/>
      <c r="Z29" s="318"/>
      <c r="AA29" s="319"/>
      <c r="AB29" s="319"/>
      <c r="AC29" s="1989"/>
      <c r="AD29" s="1979"/>
      <c r="AE29" s="1979"/>
      <c r="AF29" s="1990"/>
      <c r="AG29" s="321"/>
      <c r="AH29" s="322"/>
      <c r="AI29" s="321"/>
      <c r="AJ29" s="321"/>
      <c r="AK29" s="1989"/>
      <c r="AL29" s="1979"/>
      <c r="AM29" s="1979"/>
      <c r="AN29" s="1990"/>
      <c r="AO29" s="1979"/>
      <c r="AP29" s="1979"/>
      <c r="AQ29" s="1979"/>
      <c r="AR29" s="1979"/>
      <c r="AS29" s="1989"/>
      <c r="AT29" s="1979"/>
      <c r="AU29" s="1979"/>
      <c r="AV29" s="1990"/>
      <c r="AW29" s="321"/>
      <c r="AX29" s="322"/>
      <c r="AY29" s="321"/>
      <c r="AZ29" s="321"/>
      <c r="BA29" s="1989"/>
      <c r="BB29" s="1979"/>
      <c r="BC29" s="1979"/>
      <c r="BD29" s="1990"/>
      <c r="BE29" s="1979"/>
      <c r="BF29" s="1979"/>
      <c r="BG29" s="1979"/>
      <c r="BH29" s="1979"/>
      <c r="BI29" s="1989"/>
      <c r="BJ29" s="1979"/>
      <c r="BK29" s="1979"/>
      <c r="BL29" s="1990"/>
      <c r="BM29" s="1989"/>
      <c r="BN29" s="1979"/>
      <c r="BO29" s="1979"/>
      <c r="BP29" s="1979"/>
      <c r="BQ29" s="1989"/>
      <c r="BR29" s="1979"/>
      <c r="BS29" s="1979"/>
      <c r="BT29" s="2058"/>
    </row>
    <row r="30" spans="1:72" s="221" customFormat="1" ht="12.95" customHeight="1" x14ac:dyDescent="0.25">
      <c r="A30" s="2060"/>
      <c r="B30" s="1979"/>
      <c r="C30" s="1979"/>
      <c r="D30" s="1979"/>
      <c r="E30" s="1992"/>
      <c r="F30" s="1993"/>
      <c r="G30" s="1993"/>
      <c r="H30" s="1994"/>
      <c r="I30" s="320"/>
      <c r="J30" s="318"/>
      <c r="K30" s="319"/>
      <c r="L30" s="319"/>
      <c r="M30" s="613"/>
      <c r="N30" s="318"/>
      <c r="O30" s="608"/>
      <c r="P30" s="609"/>
      <c r="Q30" s="1979"/>
      <c r="R30" s="1979"/>
      <c r="S30" s="1979"/>
      <c r="T30" s="1979"/>
      <c r="U30" s="1989"/>
      <c r="V30" s="1979"/>
      <c r="W30" s="1979"/>
      <c r="X30" s="1990"/>
      <c r="Y30" s="319"/>
      <c r="Z30" s="318"/>
      <c r="AA30" s="319"/>
      <c r="AB30" s="319"/>
      <c r="AC30" s="1989"/>
      <c r="AD30" s="1979"/>
      <c r="AE30" s="1979"/>
      <c r="AF30" s="1990"/>
      <c r="AG30" s="321"/>
      <c r="AH30" s="322"/>
      <c r="AI30" s="321"/>
      <c r="AJ30" s="321"/>
      <c r="AK30" s="1989"/>
      <c r="AL30" s="1979"/>
      <c r="AM30" s="1979"/>
      <c r="AN30" s="1990"/>
      <c r="AO30" s="1979"/>
      <c r="AP30" s="1979"/>
      <c r="AQ30" s="1979"/>
      <c r="AR30" s="1979"/>
      <c r="AS30" s="1989"/>
      <c r="AT30" s="1979"/>
      <c r="AU30" s="1979"/>
      <c r="AV30" s="1990"/>
      <c r="AW30" s="321"/>
      <c r="AX30" s="322"/>
      <c r="AY30" s="321"/>
      <c r="AZ30" s="321"/>
      <c r="BA30" s="1989"/>
      <c r="BB30" s="1979"/>
      <c r="BC30" s="1979"/>
      <c r="BD30" s="1990"/>
      <c r="BE30" s="1979"/>
      <c r="BF30" s="1979"/>
      <c r="BG30" s="1979"/>
      <c r="BH30" s="1979"/>
      <c r="BI30" s="1989"/>
      <c r="BJ30" s="1979"/>
      <c r="BK30" s="1979"/>
      <c r="BL30" s="1990"/>
      <c r="BM30" s="1989"/>
      <c r="BN30" s="1979"/>
      <c r="BO30" s="1979"/>
      <c r="BP30" s="1979"/>
      <c r="BQ30" s="1989"/>
      <c r="BR30" s="1979"/>
      <c r="BS30" s="1979"/>
      <c r="BT30" s="2058"/>
    </row>
    <row r="31" spans="1:72" ht="9.6" customHeight="1" x14ac:dyDescent="0.25">
      <c r="A31" s="487"/>
      <c r="B31" s="325"/>
      <c r="C31" s="326"/>
      <c r="D31" s="326"/>
      <c r="E31" s="348"/>
      <c r="F31" s="327"/>
      <c r="G31" s="328"/>
      <c r="H31" s="488"/>
      <c r="I31" s="331"/>
      <c r="J31" s="330"/>
      <c r="K31" s="331"/>
      <c r="L31" s="332"/>
      <c r="M31" s="348"/>
      <c r="N31" s="330"/>
      <c r="O31" s="331"/>
      <c r="P31" s="489"/>
      <c r="Q31" s="329"/>
      <c r="R31" s="325"/>
      <c r="S31" s="326"/>
      <c r="T31" s="326"/>
      <c r="U31" s="340"/>
      <c r="V31" s="325"/>
      <c r="W31" s="326"/>
      <c r="X31" s="341"/>
      <c r="Y31" s="331"/>
      <c r="Z31" s="330"/>
      <c r="AA31" s="331"/>
      <c r="AB31" s="332"/>
      <c r="AC31" s="340"/>
      <c r="AD31" s="325"/>
      <c r="AE31" s="326"/>
      <c r="AF31" s="341"/>
      <c r="AG31" s="333"/>
      <c r="AH31" s="334"/>
      <c r="AI31" s="335"/>
      <c r="AJ31" s="335"/>
      <c r="AK31" s="340"/>
      <c r="AL31" s="325"/>
      <c r="AM31" s="326"/>
      <c r="AN31" s="341"/>
      <c r="AO31" s="329"/>
      <c r="AP31" s="325"/>
      <c r="AQ31" s="326"/>
      <c r="AR31" s="326"/>
      <c r="AS31" s="340"/>
      <c r="AT31" s="325"/>
      <c r="AU31" s="326"/>
      <c r="AV31" s="341"/>
      <c r="AW31" s="336"/>
      <c r="AX31" s="337"/>
      <c r="AY31" s="332"/>
      <c r="AZ31" s="332"/>
      <c r="BA31" s="340"/>
      <c r="BB31" s="325"/>
      <c r="BC31" s="326"/>
      <c r="BD31" s="341"/>
      <c r="BE31" s="329"/>
      <c r="BF31" s="325"/>
      <c r="BG31" s="326"/>
      <c r="BH31" s="326"/>
      <c r="BI31" s="340"/>
      <c r="BJ31" s="325"/>
      <c r="BK31" s="326"/>
      <c r="BL31" s="341"/>
      <c r="BM31" s="340"/>
      <c r="BN31" s="325"/>
      <c r="BO31" s="326"/>
      <c r="BP31" s="326"/>
      <c r="BQ31" s="595"/>
      <c r="BR31" s="325"/>
      <c r="BS31" s="326"/>
      <c r="BT31" s="490"/>
    </row>
    <row r="32" spans="1:72" ht="9.6" customHeight="1" x14ac:dyDescent="0.25">
      <c r="A32" s="1986">
        <v>0.65625</v>
      </c>
      <c r="B32" s="1969"/>
      <c r="C32" s="1969" t="s">
        <v>1</v>
      </c>
      <c r="D32" s="1969"/>
      <c r="E32" s="1975">
        <v>0.61458333333333337</v>
      </c>
      <c r="F32" s="1969"/>
      <c r="G32" s="1969" t="s">
        <v>1</v>
      </c>
      <c r="H32" s="1976"/>
      <c r="I32" s="1969">
        <v>0.63541666666666663</v>
      </c>
      <c r="J32" s="1969"/>
      <c r="K32" s="1969" t="s">
        <v>1</v>
      </c>
      <c r="L32" s="1969"/>
      <c r="M32" s="1975">
        <v>0.625</v>
      </c>
      <c r="N32" s="1969"/>
      <c r="O32" s="1969" t="s">
        <v>1</v>
      </c>
      <c r="P32" s="1976"/>
      <c r="Q32" s="1969"/>
      <c r="R32" s="1969"/>
      <c r="S32" s="240"/>
      <c r="T32" s="241"/>
      <c r="U32" s="1975">
        <v>0.63888888888888895</v>
      </c>
      <c r="V32" s="1969"/>
      <c r="W32" s="1969" t="s">
        <v>1</v>
      </c>
      <c r="X32" s="1976"/>
      <c r="Y32" s="1969">
        <v>0.63541666666666663</v>
      </c>
      <c r="Z32" s="1969"/>
      <c r="AA32" s="1969" t="s">
        <v>1</v>
      </c>
      <c r="AB32" s="1969"/>
      <c r="AC32" s="1975"/>
      <c r="AD32" s="1969"/>
      <c r="AE32" s="240"/>
      <c r="AF32" s="479"/>
      <c r="AG32" s="1969">
        <v>0.66666666666666663</v>
      </c>
      <c r="AH32" s="1969"/>
      <c r="AI32" s="1969" t="s">
        <v>1</v>
      </c>
      <c r="AJ32" s="1969"/>
      <c r="AK32" s="1975">
        <v>0.65625</v>
      </c>
      <c r="AL32" s="1969"/>
      <c r="AM32" s="1969" t="s">
        <v>1</v>
      </c>
      <c r="AN32" s="1976"/>
      <c r="AO32" s="1969"/>
      <c r="AP32" s="1969"/>
      <c r="AQ32" s="240"/>
      <c r="AR32" s="241"/>
      <c r="AS32" s="1975">
        <v>0.67708333333333337</v>
      </c>
      <c r="AT32" s="1969"/>
      <c r="AU32" s="1969" t="s">
        <v>1</v>
      </c>
      <c r="AV32" s="1976"/>
      <c r="AW32" s="1969">
        <v>0.61458333333333337</v>
      </c>
      <c r="AX32" s="1969"/>
      <c r="AY32" s="1969" t="s">
        <v>1</v>
      </c>
      <c r="AZ32" s="1969"/>
      <c r="BA32" s="1975"/>
      <c r="BB32" s="1969"/>
      <c r="BC32" s="240"/>
      <c r="BD32" s="479"/>
      <c r="BE32" s="1969">
        <v>0.65625</v>
      </c>
      <c r="BF32" s="1969"/>
      <c r="BG32" s="1969" t="s">
        <v>1</v>
      </c>
      <c r="BH32" s="1969"/>
      <c r="BI32" s="1975">
        <v>0.61458333333333337</v>
      </c>
      <c r="BJ32" s="1969"/>
      <c r="BK32" s="1969" t="s">
        <v>1</v>
      </c>
      <c r="BL32" s="1976"/>
      <c r="BM32" s="1975">
        <v>0.67708333333333337</v>
      </c>
      <c r="BN32" s="1969"/>
      <c r="BO32" s="1969" t="s">
        <v>1</v>
      </c>
      <c r="BP32" s="1969"/>
      <c r="BQ32" s="1975"/>
      <c r="BR32" s="1969"/>
      <c r="BS32" s="596"/>
      <c r="BT32" s="491"/>
    </row>
    <row r="33" spans="1:72" s="221" customFormat="1" ht="9.6" customHeight="1" x14ac:dyDescent="0.25">
      <c r="A33" s="480"/>
      <c r="B33" s="250"/>
      <c r="C33" s="250"/>
      <c r="D33" s="250"/>
      <c r="E33" s="352"/>
      <c r="F33" s="258"/>
      <c r="G33" s="2055"/>
      <c r="H33" s="2056"/>
      <c r="I33" s="257"/>
      <c r="J33" s="258"/>
      <c r="K33" s="2055"/>
      <c r="L33" s="2055"/>
      <c r="M33" s="352"/>
      <c r="N33" s="258"/>
      <c r="O33" s="2055"/>
      <c r="P33" s="2056"/>
      <c r="Q33" s="1972" t="s">
        <v>50</v>
      </c>
      <c r="R33" s="1972"/>
      <c r="S33" s="1972"/>
      <c r="T33" s="1972"/>
      <c r="U33" s="249"/>
      <c r="V33" s="250"/>
      <c r="W33" s="250"/>
      <c r="X33" s="251"/>
      <c r="Y33" s="277"/>
      <c r="Z33" s="258"/>
      <c r="AA33" s="259"/>
      <c r="AB33" s="259"/>
      <c r="AC33" s="1971" t="s">
        <v>50</v>
      </c>
      <c r="AD33" s="1972"/>
      <c r="AE33" s="1972"/>
      <c r="AF33" s="1973"/>
      <c r="AG33" s="277"/>
      <c r="AH33" s="258"/>
      <c r="AI33" s="259"/>
      <c r="AJ33" s="259"/>
      <c r="AK33" s="351"/>
      <c r="AL33" s="243"/>
      <c r="AM33" s="250"/>
      <c r="AN33" s="251"/>
      <c r="AO33" s="1972" t="s">
        <v>11</v>
      </c>
      <c r="AP33" s="1972"/>
      <c r="AQ33" s="1972"/>
      <c r="AR33" s="1972"/>
      <c r="AS33" s="249"/>
      <c r="AT33" s="250"/>
      <c r="AU33" s="250"/>
      <c r="AV33" s="251"/>
      <c r="AW33" s="277"/>
      <c r="AX33" s="258"/>
      <c r="AY33" s="259"/>
      <c r="AZ33" s="259"/>
      <c r="BA33" s="1971" t="s">
        <v>50</v>
      </c>
      <c r="BB33" s="1972"/>
      <c r="BC33" s="1972"/>
      <c r="BD33" s="1973"/>
      <c r="BE33" s="250"/>
      <c r="BF33" s="250"/>
      <c r="BG33" s="250"/>
      <c r="BH33" s="250"/>
      <c r="BI33" s="351"/>
      <c r="BJ33" s="243"/>
      <c r="BK33" s="250"/>
      <c r="BL33" s="251"/>
      <c r="BM33" s="351"/>
      <c r="BN33" s="243"/>
      <c r="BO33" s="250"/>
      <c r="BP33" s="251"/>
      <c r="BQ33" s="1971" t="s">
        <v>217</v>
      </c>
      <c r="BR33" s="1972"/>
      <c r="BS33" s="1972"/>
      <c r="BT33" s="2059"/>
    </row>
    <row r="34" spans="1:72" s="221" customFormat="1" ht="9.6" customHeight="1" x14ac:dyDescent="0.25">
      <c r="A34" s="260">
        <v>0.66666666666666596</v>
      </c>
      <c r="B34" s="261">
        <v>0.69444444444444398</v>
      </c>
      <c r="C34" s="1925" t="s">
        <v>151</v>
      </c>
      <c r="D34" s="1925"/>
      <c r="E34" s="265">
        <v>0.625</v>
      </c>
      <c r="F34" s="261">
        <v>0.64583333333333404</v>
      </c>
      <c r="G34" s="1925" t="s">
        <v>12</v>
      </c>
      <c r="H34" s="1926"/>
      <c r="I34" s="263">
        <v>0.64583333333333304</v>
      </c>
      <c r="J34" s="261">
        <v>0.66666666666666696</v>
      </c>
      <c r="K34" s="1925" t="s">
        <v>147</v>
      </c>
      <c r="L34" s="1925"/>
      <c r="M34" s="612">
        <v>0.64583333333333304</v>
      </c>
      <c r="N34" s="261">
        <v>0.66319444444444398</v>
      </c>
      <c r="O34" s="1925" t="s">
        <v>40</v>
      </c>
      <c r="P34" s="1926"/>
      <c r="Q34" s="1972"/>
      <c r="R34" s="1972"/>
      <c r="S34" s="1972"/>
      <c r="T34" s="1972"/>
      <c r="U34" s="265" t="s">
        <v>182</v>
      </c>
      <c r="V34" s="261">
        <v>0.67013888888888884</v>
      </c>
      <c r="W34" s="1925" t="s">
        <v>216</v>
      </c>
      <c r="X34" s="1926"/>
      <c r="Y34" s="263">
        <v>0.64583333333333304</v>
      </c>
      <c r="Z34" s="261">
        <v>0.67361111111110905</v>
      </c>
      <c r="AA34" s="1925" t="s">
        <v>138</v>
      </c>
      <c r="AB34" s="1925"/>
      <c r="AC34" s="1971"/>
      <c r="AD34" s="1972"/>
      <c r="AE34" s="1972"/>
      <c r="AF34" s="1973"/>
      <c r="AG34" s="263" t="s">
        <v>183</v>
      </c>
      <c r="AH34" s="261" t="s">
        <v>184</v>
      </c>
      <c r="AI34" s="1925" t="s">
        <v>137</v>
      </c>
      <c r="AJ34" s="1925"/>
      <c r="AK34" s="265">
        <v>0.66666666666666596</v>
      </c>
      <c r="AL34" s="261">
        <v>0.68402777777777701</v>
      </c>
      <c r="AM34" s="1925" t="s">
        <v>40</v>
      </c>
      <c r="AN34" s="1926"/>
      <c r="AO34" s="1972"/>
      <c r="AP34" s="1972"/>
      <c r="AQ34" s="1972"/>
      <c r="AR34" s="1972"/>
      <c r="AS34" s="265" t="s">
        <v>185</v>
      </c>
      <c r="AT34" s="261" t="s">
        <v>186</v>
      </c>
      <c r="AU34" s="1925" t="s">
        <v>216</v>
      </c>
      <c r="AV34" s="1926"/>
      <c r="AW34" s="263">
        <v>0.625</v>
      </c>
      <c r="AX34" s="261">
        <v>0.65277777777777601</v>
      </c>
      <c r="AY34" s="1925" t="s">
        <v>151</v>
      </c>
      <c r="AZ34" s="1925"/>
      <c r="BA34" s="1971"/>
      <c r="BB34" s="1972"/>
      <c r="BC34" s="1972"/>
      <c r="BD34" s="1973"/>
      <c r="BE34" s="263">
        <v>0.66666666666666696</v>
      </c>
      <c r="BF34" s="261">
        <v>0.6875</v>
      </c>
      <c r="BG34" s="1925" t="s">
        <v>12</v>
      </c>
      <c r="BH34" s="1925"/>
      <c r="BI34" s="265" t="s">
        <v>180</v>
      </c>
      <c r="BJ34" s="261" t="s">
        <v>182</v>
      </c>
      <c r="BK34" s="1925" t="s">
        <v>137</v>
      </c>
      <c r="BL34" s="1926"/>
      <c r="BM34" s="265">
        <v>0.6875</v>
      </c>
      <c r="BN34" s="261">
        <v>0.70486111111111105</v>
      </c>
      <c r="BO34" s="1925" t="s">
        <v>40</v>
      </c>
      <c r="BP34" s="1926"/>
      <c r="BQ34" s="1971"/>
      <c r="BR34" s="1972"/>
      <c r="BS34" s="1972"/>
      <c r="BT34" s="2059"/>
    </row>
    <row r="35" spans="1:72" s="221" customFormat="1" ht="9.6" customHeight="1" x14ac:dyDescent="0.25">
      <c r="A35" s="260"/>
      <c r="B35" s="261"/>
      <c r="C35" s="1925"/>
      <c r="D35" s="1925"/>
      <c r="E35" s="265"/>
      <c r="F35" s="261"/>
      <c r="G35" s="1925"/>
      <c r="H35" s="1926"/>
      <c r="I35" s="263"/>
      <c r="J35" s="261"/>
      <c r="K35" s="1925"/>
      <c r="L35" s="1925"/>
      <c r="M35" s="612"/>
      <c r="N35" s="261"/>
      <c r="O35" s="1925"/>
      <c r="P35" s="1926"/>
      <c r="Q35" s="277"/>
      <c r="R35" s="258"/>
      <c r="S35" s="278"/>
      <c r="T35" s="278"/>
      <c r="U35" s="265"/>
      <c r="V35" s="261"/>
      <c r="W35" s="1925"/>
      <c r="X35" s="1926"/>
      <c r="Y35" s="263"/>
      <c r="Z35" s="261"/>
      <c r="AA35" s="1925"/>
      <c r="AB35" s="1925"/>
      <c r="AC35" s="346"/>
      <c r="AD35" s="258"/>
      <c r="AE35" s="278"/>
      <c r="AF35" s="347"/>
      <c r="AG35" s="263"/>
      <c r="AH35" s="261"/>
      <c r="AI35" s="1925"/>
      <c r="AJ35" s="1925"/>
      <c r="AK35" s="265"/>
      <c r="AL35" s="261"/>
      <c r="AM35" s="1925"/>
      <c r="AN35" s="1926"/>
      <c r="AO35" s="354"/>
      <c r="AP35" s="355"/>
      <c r="AQ35" s="356"/>
      <c r="AR35" s="357"/>
      <c r="AS35" s="265"/>
      <c r="AT35" s="261"/>
      <c r="AU35" s="1925"/>
      <c r="AV35" s="1926"/>
      <c r="AW35" s="263"/>
      <c r="AX35" s="261"/>
      <c r="AY35" s="1925"/>
      <c r="AZ35" s="1925"/>
      <c r="BA35" s="346"/>
      <c r="BB35" s="258"/>
      <c r="BC35" s="278"/>
      <c r="BD35" s="347"/>
      <c r="BE35" s="263"/>
      <c r="BF35" s="261"/>
      <c r="BG35" s="1925"/>
      <c r="BH35" s="1925"/>
      <c r="BI35" s="265"/>
      <c r="BJ35" s="261"/>
      <c r="BK35" s="1925"/>
      <c r="BL35" s="1926"/>
      <c r="BM35" s="265"/>
      <c r="BN35" s="261"/>
      <c r="BO35" s="1925"/>
      <c r="BP35" s="1926"/>
      <c r="BQ35" s="602"/>
      <c r="BR35" s="355"/>
      <c r="BS35" s="356"/>
      <c r="BT35" s="492"/>
    </row>
    <row r="36" spans="1:72" s="221" customFormat="1" ht="9.6" customHeight="1" x14ac:dyDescent="0.25">
      <c r="A36" s="260">
        <v>0.72916666666666696</v>
      </c>
      <c r="B36" s="261">
        <v>0.75</v>
      </c>
      <c r="C36" s="1925" t="s">
        <v>12</v>
      </c>
      <c r="D36" s="1925"/>
      <c r="E36" s="265">
        <v>0.6875</v>
      </c>
      <c r="F36" s="261">
        <v>0.70833333333333404</v>
      </c>
      <c r="G36" s="1925" t="s">
        <v>12</v>
      </c>
      <c r="H36" s="1926"/>
      <c r="I36" s="263">
        <v>0.70833333333333304</v>
      </c>
      <c r="J36" s="261">
        <v>0.73611111111110905</v>
      </c>
      <c r="K36" s="1925" t="s">
        <v>151</v>
      </c>
      <c r="L36" s="1925"/>
      <c r="M36" s="612">
        <v>0.70833333333333304</v>
      </c>
      <c r="N36" s="261">
        <v>0.72569444444444398</v>
      </c>
      <c r="O36" s="1925" t="s">
        <v>40</v>
      </c>
      <c r="P36" s="1926"/>
      <c r="Q36" s="277"/>
      <c r="R36" s="258"/>
      <c r="S36" s="278"/>
      <c r="T36" s="278"/>
      <c r="U36" s="265">
        <v>0.70833333333333304</v>
      </c>
      <c r="V36" s="261">
        <v>0.72916666666666696</v>
      </c>
      <c r="W36" s="1925" t="s">
        <v>12</v>
      </c>
      <c r="X36" s="1926"/>
      <c r="Y36" s="263" t="s">
        <v>189</v>
      </c>
      <c r="Z36" s="261" t="s">
        <v>190</v>
      </c>
      <c r="AA36" s="1925" t="s">
        <v>216</v>
      </c>
      <c r="AB36" s="1925"/>
      <c r="AC36" s="346"/>
      <c r="AD36" s="258"/>
      <c r="AE36" s="278"/>
      <c r="AF36" s="347"/>
      <c r="AG36" s="263"/>
      <c r="AH36" s="261"/>
      <c r="AI36" s="1925"/>
      <c r="AJ36" s="1925"/>
      <c r="AK36" s="265">
        <v>0.72916666666666596</v>
      </c>
      <c r="AL36" s="261">
        <v>0.74652777777777701</v>
      </c>
      <c r="AM36" s="1925" t="s">
        <v>40</v>
      </c>
      <c r="AN36" s="1926"/>
      <c r="AO36" s="354"/>
      <c r="AP36" s="355"/>
      <c r="AQ36" s="356"/>
      <c r="AR36" s="357"/>
      <c r="AS36" s="265" t="s">
        <v>193</v>
      </c>
      <c r="AT36" s="261" t="s">
        <v>52</v>
      </c>
      <c r="AU36" s="1925" t="s">
        <v>216</v>
      </c>
      <c r="AV36" s="1926"/>
      <c r="AW36" s="263" t="s">
        <v>187</v>
      </c>
      <c r="AX36" s="261" t="s">
        <v>188</v>
      </c>
      <c r="AY36" s="1925" t="s">
        <v>137</v>
      </c>
      <c r="AZ36" s="1925"/>
      <c r="BA36" s="346"/>
      <c r="BB36" s="258"/>
      <c r="BC36" s="278"/>
      <c r="BD36" s="347"/>
      <c r="BE36" s="263" t="s">
        <v>191</v>
      </c>
      <c r="BF36" s="261" t="s">
        <v>192</v>
      </c>
      <c r="BG36" s="1925" t="s">
        <v>137</v>
      </c>
      <c r="BH36" s="1925"/>
      <c r="BI36" s="265">
        <v>0.6875</v>
      </c>
      <c r="BJ36" s="261">
        <v>0.71527777777777601</v>
      </c>
      <c r="BK36" s="1925" t="s">
        <v>138</v>
      </c>
      <c r="BL36" s="1926"/>
      <c r="BM36" s="265">
        <v>0.75</v>
      </c>
      <c r="BN36" s="261">
        <v>0.76736111111111105</v>
      </c>
      <c r="BO36" s="1925" t="s">
        <v>40</v>
      </c>
      <c r="BP36" s="1926"/>
      <c r="BQ36" s="602"/>
      <c r="BR36" s="355"/>
      <c r="BS36" s="356"/>
      <c r="BT36" s="492"/>
    </row>
    <row r="37" spans="1:72" s="221" customFormat="1" ht="9.6" customHeight="1" x14ac:dyDescent="0.25">
      <c r="A37" s="260"/>
      <c r="B37" s="261"/>
      <c r="C37" s="1925"/>
      <c r="D37" s="1925"/>
      <c r="E37" s="265"/>
      <c r="F37" s="261"/>
      <c r="G37" s="1925"/>
      <c r="H37" s="1926"/>
      <c r="I37" s="263"/>
      <c r="J37" s="261"/>
      <c r="K37" s="1925"/>
      <c r="L37" s="1925"/>
      <c r="M37" s="612"/>
      <c r="N37" s="261"/>
      <c r="O37" s="1925"/>
      <c r="P37" s="1926"/>
      <c r="Q37" s="277"/>
      <c r="R37" s="258"/>
      <c r="S37" s="278"/>
      <c r="T37" s="278"/>
      <c r="U37" s="265"/>
      <c r="V37" s="261"/>
      <c r="W37" s="1925"/>
      <c r="X37" s="1926"/>
      <c r="Y37" s="263"/>
      <c r="Z37" s="261"/>
      <c r="AA37" s="1925"/>
      <c r="AB37" s="1925"/>
      <c r="AC37" s="346"/>
      <c r="AD37" s="258"/>
      <c r="AE37" s="278"/>
      <c r="AF37" s="347"/>
      <c r="AG37" s="263">
        <v>0.72916666666666596</v>
      </c>
      <c r="AH37" s="261">
        <v>0.75694444444444198</v>
      </c>
      <c r="AI37" s="1925" t="s">
        <v>138</v>
      </c>
      <c r="AJ37" s="1925"/>
      <c r="AK37" s="265"/>
      <c r="AL37" s="261"/>
      <c r="AM37" s="1925"/>
      <c r="AN37" s="1926"/>
      <c r="AO37" s="354"/>
      <c r="AP37" s="355"/>
      <c r="AQ37" s="356"/>
      <c r="AR37" s="357"/>
      <c r="AS37" s="265"/>
      <c r="AT37" s="261"/>
      <c r="AU37" s="1925"/>
      <c r="AV37" s="1926"/>
      <c r="AW37" s="263"/>
      <c r="AX37" s="261"/>
      <c r="AY37" s="1925"/>
      <c r="AZ37" s="1925"/>
      <c r="BA37" s="346"/>
      <c r="BB37" s="258"/>
      <c r="BC37" s="278"/>
      <c r="BD37" s="347"/>
      <c r="BE37" s="263"/>
      <c r="BF37" s="261"/>
      <c r="BG37" s="1925"/>
      <c r="BH37" s="1925"/>
      <c r="BI37" s="265"/>
      <c r="BJ37" s="261"/>
      <c r="BK37" s="1925"/>
      <c r="BL37" s="1926"/>
      <c r="BM37" s="265"/>
      <c r="BN37" s="261"/>
      <c r="BO37" s="1925"/>
      <c r="BP37" s="1926"/>
      <c r="BQ37" s="602"/>
      <c r="BR37" s="355"/>
      <c r="BS37" s="356"/>
      <c r="BT37" s="492"/>
    </row>
    <row r="38" spans="1:72" s="221" customFormat="1" ht="9.6" customHeight="1" x14ac:dyDescent="0.25">
      <c r="A38" s="260">
        <v>0.79166666666666696</v>
      </c>
      <c r="B38" s="261">
        <v>0.812500000000001</v>
      </c>
      <c r="C38" s="1925" t="s">
        <v>12</v>
      </c>
      <c r="D38" s="1925"/>
      <c r="E38" s="265">
        <v>0.75</v>
      </c>
      <c r="F38" s="261">
        <v>0.77777777777777601</v>
      </c>
      <c r="G38" s="1925" t="s">
        <v>151</v>
      </c>
      <c r="H38" s="1926"/>
      <c r="I38" s="263" t="s">
        <v>198</v>
      </c>
      <c r="J38" s="261" t="s">
        <v>199</v>
      </c>
      <c r="K38" s="1925" t="s">
        <v>137</v>
      </c>
      <c r="L38" s="1925"/>
      <c r="M38" s="612">
        <v>0.77083333333333304</v>
      </c>
      <c r="N38" s="261">
        <v>0.78819444444444398</v>
      </c>
      <c r="O38" s="1925" t="s">
        <v>40</v>
      </c>
      <c r="P38" s="1926"/>
      <c r="Q38" s="277"/>
      <c r="R38" s="258"/>
      <c r="S38" s="278"/>
      <c r="T38" s="278"/>
      <c r="U38" s="265">
        <v>0.77083333333333304</v>
      </c>
      <c r="V38" s="261">
        <v>0.79861111111110905</v>
      </c>
      <c r="W38" s="1925" t="s">
        <v>138</v>
      </c>
      <c r="X38" s="1926"/>
      <c r="Y38" s="263">
        <v>0.77083333333333304</v>
      </c>
      <c r="Z38" s="261">
        <v>0.79166666666666696</v>
      </c>
      <c r="AA38" s="1925" t="s">
        <v>147</v>
      </c>
      <c r="AB38" s="1925"/>
      <c r="AC38" s="346"/>
      <c r="AD38" s="258"/>
      <c r="AE38" s="278"/>
      <c r="AF38" s="347"/>
      <c r="AG38" s="263"/>
      <c r="AH38" s="261"/>
      <c r="AI38" s="1925"/>
      <c r="AJ38" s="1925"/>
      <c r="AK38" s="265">
        <v>0.79166666666666596</v>
      </c>
      <c r="AL38" s="261">
        <v>0.80902777777777701</v>
      </c>
      <c r="AM38" s="1925" t="s">
        <v>40</v>
      </c>
      <c r="AN38" s="1926"/>
      <c r="AO38" s="354"/>
      <c r="AP38" s="355"/>
      <c r="AQ38" s="356"/>
      <c r="AR38" s="357"/>
      <c r="AS38" s="265" t="s">
        <v>200</v>
      </c>
      <c r="AT38" s="261" t="s">
        <v>201</v>
      </c>
      <c r="AU38" s="1925" t="s">
        <v>216</v>
      </c>
      <c r="AV38" s="1926"/>
      <c r="AW38" s="263">
        <v>0.75</v>
      </c>
      <c r="AX38" s="261">
        <v>0.77083333333333404</v>
      </c>
      <c r="AY38" s="1925" t="s">
        <v>12</v>
      </c>
      <c r="AZ38" s="1925"/>
      <c r="BA38" s="346"/>
      <c r="BB38" s="258"/>
      <c r="BC38" s="278"/>
      <c r="BD38" s="347"/>
      <c r="BE38" s="263">
        <v>0.79166666666666596</v>
      </c>
      <c r="BF38" s="261">
        <v>0.81944444444444198</v>
      </c>
      <c r="BG38" s="1925" t="s">
        <v>151</v>
      </c>
      <c r="BH38" s="1925"/>
      <c r="BI38" s="265" t="s">
        <v>196</v>
      </c>
      <c r="BJ38" s="261" t="s">
        <v>197</v>
      </c>
      <c r="BK38" s="1925" t="s">
        <v>216</v>
      </c>
      <c r="BL38" s="1926"/>
      <c r="BM38" s="265">
        <v>0.8125</v>
      </c>
      <c r="BN38" s="261">
        <v>0.82986111111111105</v>
      </c>
      <c r="BO38" s="1925" t="s">
        <v>40</v>
      </c>
      <c r="BP38" s="1926"/>
      <c r="BQ38" s="602"/>
      <c r="BR38" s="355"/>
      <c r="BS38" s="356"/>
      <c r="BT38" s="492"/>
    </row>
    <row r="39" spans="1:72" s="221" customFormat="1" ht="9.6" customHeight="1" x14ac:dyDescent="0.25">
      <c r="A39" s="484"/>
      <c r="B39" s="493"/>
      <c r="C39" s="2057"/>
      <c r="D39" s="2057"/>
      <c r="E39" s="265"/>
      <c r="F39" s="261"/>
      <c r="G39" s="1925"/>
      <c r="H39" s="1926"/>
      <c r="I39" s="263"/>
      <c r="J39" s="261"/>
      <c r="K39" s="404"/>
      <c r="L39" s="404"/>
      <c r="M39" s="612"/>
      <c r="N39" s="261"/>
      <c r="O39" s="1925"/>
      <c r="P39" s="1926"/>
      <c r="Q39" s="277"/>
      <c r="R39" s="258"/>
      <c r="S39" s="278"/>
      <c r="T39" s="278"/>
      <c r="U39" s="265"/>
      <c r="V39" s="261"/>
      <c r="W39" s="1925"/>
      <c r="X39" s="1926"/>
      <c r="Y39" s="263"/>
      <c r="Z39" s="261"/>
      <c r="AA39" s="1925"/>
      <c r="AB39" s="1925"/>
      <c r="AC39" s="346"/>
      <c r="AD39" s="258"/>
      <c r="AE39" s="278"/>
      <c r="AF39" s="347"/>
      <c r="AG39" s="1930"/>
      <c r="AH39" s="1930"/>
      <c r="AI39" s="1943"/>
      <c r="AJ39" s="1943"/>
      <c r="AK39" s="265"/>
      <c r="AL39" s="261"/>
      <c r="AM39" s="1925"/>
      <c r="AN39" s="1926"/>
      <c r="AO39" s="354"/>
      <c r="AP39" s="355"/>
      <c r="AQ39" s="356"/>
      <c r="AR39" s="357"/>
      <c r="AS39" s="265"/>
      <c r="AT39" s="261"/>
      <c r="AU39" s="1925"/>
      <c r="AV39" s="1926"/>
      <c r="AW39" s="263"/>
      <c r="AX39" s="261"/>
      <c r="AY39" s="1925"/>
      <c r="AZ39" s="1925"/>
      <c r="BA39" s="346"/>
      <c r="BB39" s="258"/>
      <c r="BC39" s="278"/>
      <c r="BD39" s="347"/>
      <c r="BE39" s="263"/>
      <c r="BF39" s="261"/>
      <c r="BG39" s="1925"/>
      <c r="BH39" s="1925"/>
      <c r="BI39" s="265"/>
      <c r="BJ39" s="261"/>
      <c r="BK39" s="1925"/>
      <c r="BL39" s="1926"/>
      <c r="BM39" s="265"/>
      <c r="BN39" s="261"/>
      <c r="BO39" s="1925"/>
      <c r="BP39" s="1926"/>
      <c r="BQ39" s="602"/>
      <c r="BR39" s="355"/>
      <c r="BS39" s="356"/>
      <c r="BT39" s="492"/>
    </row>
    <row r="40" spans="1:72" s="221" customFormat="1" ht="9.6" customHeight="1" x14ac:dyDescent="0.25">
      <c r="A40" s="285">
        <v>0.83680555555555547</v>
      </c>
      <c r="B40" s="283">
        <v>0.87847222222222221</v>
      </c>
      <c r="C40" s="1927" t="s">
        <v>6</v>
      </c>
      <c r="D40" s="1927"/>
      <c r="E40" s="289">
        <v>0.8125</v>
      </c>
      <c r="F40" s="283">
        <v>0.85416666666666663</v>
      </c>
      <c r="G40" s="1927" t="s">
        <v>6</v>
      </c>
      <c r="H40" s="1928"/>
      <c r="I40" s="286">
        <v>0.83333333333333337</v>
      </c>
      <c r="J40" s="283">
        <v>0.875</v>
      </c>
      <c r="K40" s="1927" t="s">
        <v>6</v>
      </c>
      <c r="L40" s="1927"/>
      <c r="M40" s="615">
        <v>0.83333333333333304</v>
      </c>
      <c r="N40" s="264">
        <v>0.85069444444444398</v>
      </c>
      <c r="O40" s="1950" t="s">
        <v>40</v>
      </c>
      <c r="P40" s="1951"/>
      <c r="Q40" s="277"/>
      <c r="R40" s="258"/>
      <c r="S40" s="278"/>
      <c r="T40" s="278"/>
      <c r="U40" s="289">
        <v>0.83333333333333337</v>
      </c>
      <c r="V40" s="283">
        <v>0.875</v>
      </c>
      <c r="W40" s="1927" t="s">
        <v>6</v>
      </c>
      <c r="X40" s="1928"/>
      <c r="Y40" s="263">
        <v>0.83333333333333304</v>
      </c>
      <c r="Z40" s="261">
        <v>0.85416666666666696</v>
      </c>
      <c r="AA40" s="1925" t="s">
        <v>12</v>
      </c>
      <c r="AB40" s="1925"/>
      <c r="AC40" s="346"/>
      <c r="AD40" s="258"/>
      <c r="AE40" s="278"/>
      <c r="AF40" s="347"/>
      <c r="AG40" s="263">
        <v>0.83333333333333304</v>
      </c>
      <c r="AH40" s="261">
        <v>0.86111111111110905</v>
      </c>
      <c r="AI40" s="1925" t="s">
        <v>151</v>
      </c>
      <c r="AJ40" s="1926"/>
      <c r="AK40" s="289">
        <v>0.85416666666666663</v>
      </c>
      <c r="AL40" s="283">
        <v>0.89583333333333337</v>
      </c>
      <c r="AM40" s="1927" t="s">
        <v>6</v>
      </c>
      <c r="AN40" s="1928"/>
      <c r="AO40" s="277"/>
      <c r="AP40" s="258"/>
      <c r="AQ40" s="278"/>
      <c r="AR40" s="278"/>
      <c r="AS40" s="289">
        <v>0.84722222222222221</v>
      </c>
      <c r="AT40" s="283">
        <v>0.88888888888888884</v>
      </c>
      <c r="AU40" s="1927" t="s">
        <v>6</v>
      </c>
      <c r="AV40" s="1928"/>
      <c r="AW40" s="286">
        <v>0.79861111111111116</v>
      </c>
      <c r="AX40" s="283">
        <v>0.84027777777777779</v>
      </c>
      <c r="AY40" s="1927" t="s">
        <v>6</v>
      </c>
      <c r="AZ40" s="1927"/>
      <c r="BA40" s="346"/>
      <c r="BB40" s="258"/>
      <c r="BC40" s="278"/>
      <c r="BD40" s="347"/>
      <c r="BE40" s="286">
        <v>0.85416666666666663</v>
      </c>
      <c r="BF40" s="283">
        <v>0.89583333333333337</v>
      </c>
      <c r="BG40" s="1927" t="s">
        <v>6</v>
      </c>
      <c r="BH40" s="1927"/>
      <c r="BI40" s="289">
        <v>0.8125</v>
      </c>
      <c r="BJ40" s="283">
        <v>0.85416666666666663</v>
      </c>
      <c r="BK40" s="1927" t="s">
        <v>6</v>
      </c>
      <c r="BL40" s="1928"/>
      <c r="BM40" s="289">
        <v>0.875</v>
      </c>
      <c r="BN40" s="283">
        <v>0.91666666666666663</v>
      </c>
      <c r="BO40" s="1927" t="s">
        <v>6</v>
      </c>
      <c r="BP40" s="1928"/>
      <c r="BQ40" s="346"/>
      <c r="BR40" s="258"/>
      <c r="BS40" s="599"/>
      <c r="BT40" s="353"/>
    </row>
    <row r="41" spans="1:72" s="221" customFormat="1" ht="9.6" customHeight="1" x14ac:dyDescent="0.25">
      <c r="A41" s="484"/>
      <c r="B41" s="493"/>
      <c r="C41" s="2057"/>
      <c r="D41" s="2057"/>
      <c r="E41" s="265"/>
      <c r="F41" s="261"/>
      <c r="G41" s="1925"/>
      <c r="H41" s="1926"/>
      <c r="I41" s="278"/>
      <c r="J41" s="278"/>
      <c r="K41" s="278"/>
      <c r="L41" s="278"/>
      <c r="M41" s="612"/>
      <c r="N41" s="261"/>
      <c r="O41" s="1925"/>
      <c r="P41" s="1926"/>
      <c r="Q41" s="277"/>
      <c r="R41" s="258"/>
      <c r="S41" s="278"/>
      <c r="T41" s="278"/>
      <c r="U41" s="265"/>
      <c r="V41" s="261"/>
      <c r="W41" s="1925"/>
      <c r="X41" s="1926"/>
      <c r="Y41" s="263"/>
      <c r="Z41" s="261"/>
      <c r="AA41" s="1925"/>
      <c r="AB41" s="1925"/>
      <c r="AC41" s="346"/>
      <c r="AD41" s="258"/>
      <c r="AE41" s="278"/>
      <c r="AF41" s="347"/>
      <c r="AG41" s="263"/>
      <c r="AH41" s="261"/>
      <c r="AI41" s="1925"/>
      <c r="AJ41" s="1925"/>
      <c r="AK41" s="265"/>
      <c r="AL41" s="261"/>
      <c r="AM41" s="1925"/>
      <c r="AN41" s="1926"/>
      <c r="AO41" s="277"/>
      <c r="AP41" s="258"/>
      <c r="AQ41" s="278"/>
      <c r="AR41" s="278"/>
      <c r="AS41" s="265"/>
      <c r="AT41" s="261"/>
      <c r="AU41" s="1925"/>
      <c r="AV41" s="1926"/>
      <c r="AW41" s="263"/>
      <c r="AX41" s="261"/>
      <c r="AY41" s="1925"/>
      <c r="AZ41" s="1925"/>
      <c r="BA41" s="346"/>
      <c r="BB41" s="258"/>
      <c r="BC41" s="278"/>
      <c r="BD41" s="347"/>
      <c r="BE41" s="263"/>
      <c r="BF41" s="261"/>
      <c r="BG41" s="1925"/>
      <c r="BH41" s="1925"/>
      <c r="BI41" s="265"/>
      <c r="BJ41" s="261"/>
      <c r="BK41" s="1925"/>
      <c r="BL41" s="1926"/>
      <c r="BM41" s="265"/>
      <c r="BN41" s="261"/>
      <c r="BO41" s="1925"/>
      <c r="BP41" s="1926"/>
      <c r="BQ41" s="346"/>
      <c r="BR41" s="258"/>
      <c r="BS41" s="599"/>
      <c r="BT41" s="353"/>
    </row>
    <row r="42" spans="1:72" s="221" customFormat="1" ht="9.6" customHeight="1" x14ac:dyDescent="0.25">
      <c r="A42" s="260" t="s">
        <v>204</v>
      </c>
      <c r="B42" s="261" t="s">
        <v>205</v>
      </c>
      <c r="C42" s="1925" t="s">
        <v>216</v>
      </c>
      <c r="D42" s="1925"/>
      <c r="E42" s="265">
        <v>0.85416666666666696</v>
      </c>
      <c r="F42" s="261">
        <v>0.875000000000001</v>
      </c>
      <c r="G42" s="1925" t="s">
        <v>147</v>
      </c>
      <c r="H42" s="1926"/>
      <c r="I42" s="263">
        <v>0.875</v>
      </c>
      <c r="J42" s="261">
        <v>0.89583333333333404</v>
      </c>
      <c r="K42" s="1925" t="s">
        <v>12</v>
      </c>
      <c r="L42" s="1925"/>
      <c r="M42" s="612"/>
      <c r="N42" s="261"/>
      <c r="O42" s="1925"/>
      <c r="P42" s="1926"/>
      <c r="Q42" s="277"/>
      <c r="R42" s="258"/>
      <c r="S42" s="278"/>
      <c r="T42" s="278"/>
      <c r="U42" s="265">
        <v>0.874999999999999</v>
      </c>
      <c r="V42" s="261">
        <v>0.90277777777777501</v>
      </c>
      <c r="W42" s="616" t="s">
        <v>151</v>
      </c>
      <c r="X42" s="318"/>
      <c r="Y42" s="286">
        <v>0.88194444444444453</v>
      </c>
      <c r="Z42" s="283">
        <v>0.92361111111111116</v>
      </c>
      <c r="AA42" s="1927" t="s">
        <v>6</v>
      </c>
      <c r="AB42" s="1927"/>
      <c r="AC42" s="346"/>
      <c r="AD42" s="258"/>
      <c r="AE42" s="278"/>
      <c r="AF42" s="347"/>
      <c r="AG42" s="263"/>
      <c r="AH42" s="261"/>
      <c r="AI42" s="291"/>
      <c r="AJ42" s="291"/>
      <c r="AK42" s="265"/>
      <c r="AL42" s="261"/>
      <c r="AM42" s="1925"/>
      <c r="AN42" s="1926"/>
      <c r="AO42" s="277"/>
      <c r="AP42" s="258"/>
      <c r="AQ42" s="278"/>
      <c r="AR42" s="278"/>
      <c r="AS42" s="265">
        <v>0.89583333333333304</v>
      </c>
      <c r="AT42" s="261">
        <v>0.92361111111110905</v>
      </c>
      <c r="AU42" s="1925" t="s">
        <v>138</v>
      </c>
      <c r="AV42" s="1926"/>
      <c r="AW42" s="263">
        <v>0.85416666666666596</v>
      </c>
      <c r="AX42" s="261">
        <v>0.88194444444444198</v>
      </c>
      <c r="AY42" s="1925" t="s">
        <v>138</v>
      </c>
      <c r="AZ42" s="1925"/>
      <c r="BA42" s="346"/>
      <c r="BB42" s="258"/>
      <c r="BC42" s="278"/>
      <c r="BD42" s="347"/>
      <c r="BE42" s="263" t="s">
        <v>205</v>
      </c>
      <c r="BF42" s="261" t="s">
        <v>206</v>
      </c>
      <c r="BG42" s="1925" t="s">
        <v>137</v>
      </c>
      <c r="BH42" s="1925"/>
      <c r="BI42" s="265" t="s">
        <v>203</v>
      </c>
      <c r="BJ42" s="261" t="s">
        <v>204</v>
      </c>
      <c r="BK42" s="1925" t="s">
        <v>137</v>
      </c>
      <c r="BL42" s="1926"/>
      <c r="BM42" s="265" t="s">
        <v>210</v>
      </c>
      <c r="BN42" s="261" t="s">
        <v>211</v>
      </c>
      <c r="BO42" s="1925" t="s">
        <v>137</v>
      </c>
      <c r="BP42" s="1926"/>
      <c r="BQ42" s="346"/>
      <c r="BR42" s="258"/>
      <c r="BS42" s="599"/>
      <c r="BT42" s="353"/>
    </row>
    <row r="43" spans="1:72" s="221" customFormat="1" ht="9.6" customHeight="1" x14ac:dyDescent="0.25">
      <c r="A43" s="260"/>
      <c r="B43" s="261"/>
      <c r="C43" s="1925"/>
      <c r="D43" s="1925"/>
      <c r="E43" s="352"/>
      <c r="F43" s="258"/>
      <c r="G43" s="2055"/>
      <c r="H43" s="2056"/>
      <c r="I43" s="263"/>
      <c r="J43" s="261"/>
      <c r="K43" s="1925"/>
      <c r="L43" s="1925"/>
      <c r="M43" s="289"/>
      <c r="N43" s="283"/>
      <c r="O43" s="1927"/>
      <c r="P43" s="1928"/>
      <c r="Q43" s="277"/>
      <c r="R43" s="258"/>
      <c r="S43" s="278"/>
      <c r="T43" s="278"/>
      <c r="U43" s="265"/>
      <c r="V43" s="261"/>
      <c r="W43" s="1925"/>
      <c r="X43" s="1926"/>
      <c r="Y43" s="263"/>
      <c r="Z43" s="261"/>
      <c r="AA43" s="1925"/>
      <c r="AB43" s="1925"/>
      <c r="AC43" s="346"/>
      <c r="AD43" s="258"/>
      <c r="AE43" s="278"/>
      <c r="AF43" s="347"/>
      <c r="AG43" s="286">
        <v>0.88541666666666663</v>
      </c>
      <c r="AH43" s="283">
        <v>0.92708333333333337</v>
      </c>
      <c r="AI43" s="402" t="s">
        <v>6</v>
      </c>
      <c r="AJ43" s="402"/>
      <c r="AK43" s="265">
        <v>0.97916666666666663</v>
      </c>
      <c r="AL43" s="261">
        <v>1.00694444444444</v>
      </c>
      <c r="AM43" s="1925" t="s">
        <v>138</v>
      </c>
      <c r="AN43" s="1926"/>
      <c r="AO43" s="277"/>
      <c r="AP43" s="258"/>
      <c r="AQ43" s="278"/>
      <c r="AR43" s="278"/>
      <c r="AS43" s="265"/>
      <c r="AT43" s="261"/>
      <c r="AU43" s="1925"/>
      <c r="AV43" s="1926"/>
      <c r="AW43" s="263"/>
      <c r="AX43" s="261"/>
      <c r="AY43" s="1925"/>
      <c r="AZ43" s="1925"/>
      <c r="BA43" s="346"/>
      <c r="BB43" s="258"/>
      <c r="BC43" s="278"/>
      <c r="BD43" s="347"/>
      <c r="BE43" s="263"/>
      <c r="BF43" s="261"/>
      <c r="BG43" s="1925"/>
      <c r="BH43" s="1925"/>
      <c r="BI43" s="265"/>
      <c r="BJ43" s="261"/>
      <c r="BK43" s="1925"/>
      <c r="BL43" s="1926"/>
      <c r="BM43" s="265"/>
      <c r="BN43" s="261"/>
      <c r="BO43" s="1925"/>
      <c r="BP43" s="1926"/>
      <c r="BQ43" s="346"/>
      <c r="BR43" s="258"/>
      <c r="BS43" s="599"/>
      <c r="BT43" s="353"/>
    </row>
    <row r="44" spans="1:72" s="221" customFormat="1" ht="9.6" customHeight="1" x14ac:dyDescent="0.25">
      <c r="A44" s="260">
        <v>0.95833333333333337</v>
      </c>
      <c r="B44" s="261">
        <v>0.98611111111110805</v>
      </c>
      <c r="C44" s="1925" t="s">
        <v>151</v>
      </c>
      <c r="D44" s="1925"/>
      <c r="E44" s="265">
        <v>0.91666666666666663</v>
      </c>
      <c r="F44" s="261">
        <v>0.94444444444444198</v>
      </c>
      <c r="G44" s="1925" t="s">
        <v>151</v>
      </c>
      <c r="H44" s="1926"/>
      <c r="I44" s="263">
        <v>0.9375</v>
      </c>
      <c r="J44" s="261">
        <v>0.96527777777777501</v>
      </c>
      <c r="K44" s="1925" t="s">
        <v>138</v>
      </c>
      <c r="L44" s="1925"/>
      <c r="M44" s="612"/>
      <c r="N44" s="261"/>
      <c r="O44" s="1925"/>
      <c r="P44" s="1926"/>
      <c r="Q44" s="277"/>
      <c r="R44" s="258"/>
      <c r="S44" s="278"/>
      <c r="T44" s="278"/>
      <c r="U44" s="358"/>
      <c r="V44" s="278"/>
      <c r="W44" s="278"/>
      <c r="X44" s="347"/>
      <c r="Y44" s="263">
        <v>0.95833333333333304</v>
      </c>
      <c r="Z44" s="261">
        <v>0.97916666666666663</v>
      </c>
      <c r="AA44" s="1925" t="s">
        <v>147</v>
      </c>
      <c r="AB44" s="1925"/>
      <c r="AC44" s="346"/>
      <c r="AD44" s="258"/>
      <c r="AE44" s="278"/>
      <c r="AF44" s="347"/>
      <c r="AG44" s="263"/>
      <c r="AH44" s="261"/>
      <c r="AI44" s="291"/>
      <c r="AJ44" s="291"/>
      <c r="AK44" s="265"/>
      <c r="AL44" s="261"/>
      <c r="AM44" s="1925"/>
      <c r="AN44" s="1926"/>
      <c r="AO44" s="277"/>
      <c r="AP44" s="258"/>
      <c r="AQ44" s="278"/>
      <c r="AR44" s="278"/>
      <c r="AS44" s="265">
        <v>1</v>
      </c>
      <c r="AT44" s="261">
        <v>1.7361111111111112E-2</v>
      </c>
      <c r="AU44" s="1925" t="s">
        <v>12</v>
      </c>
      <c r="AV44" s="1926"/>
      <c r="AW44" s="263" t="s">
        <v>206</v>
      </c>
      <c r="AX44" s="261" t="s">
        <v>207</v>
      </c>
      <c r="AY44" s="1925" t="s">
        <v>216</v>
      </c>
      <c r="AZ44" s="1925"/>
      <c r="BA44" s="346"/>
      <c r="BB44" s="258"/>
      <c r="BC44" s="278"/>
      <c r="BD44" s="347"/>
      <c r="BE44" s="263" t="s">
        <v>208</v>
      </c>
      <c r="BF44" s="261" t="s">
        <v>209</v>
      </c>
      <c r="BG44" s="1925" t="s">
        <v>216</v>
      </c>
      <c r="BH44" s="1925"/>
      <c r="BI44" s="265">
        <v>0.91666666666666596</v>
      </c>
      <c r="BJ44" s="261">
        <v>0.9375</v>
      </c>
      <c r="BK44" s="1925" t="s">
        <v>12</v>
      </c>
      <c r="BL44" s="1926"/>
      <c r="BM44" s="265"/>
      <c r="BN44" s="261"/>
      <c r="BO44" s="1925"/>
      <c r="BP44" s="1926"/>
      <c r="BQ44" s="346"/>
      <c r="BR44" s="258"/>
      <c r="BS44" s="599"/>
      <c r="BT44" s="353"/>
    </row>
    <row r="45" spans="1:72" s="221" customFormat="1" ht="9.6" customHeight="1" x14ac:dyDescent="0.25">
      <c r="A45" s="484"/>
      <c r="B45" s="493"/>
      <c r="C45" s="2057"/>
      <c r="D45" s="2057"/>
      <c r="E45" s="352"/>
      <c r="F45" s="258"/>
      <c r="G45" s="259"/>
      <c r="H45" s="350"/>
      <c r="I45" s="257"/>
      <c r="J45" s="258"/>
      <c r="K45" s="259"/>
      <c r="L45" s="259"/>
      <c r="M45" s="612"/>
      <c r="N45" s="261"/>
      <c r="O45" s="1925"/>
      <c r="P45" s="1926"/>
      <c r="Q45" s="277"/>
      <c r="R45" s="258"/>
      <c r="S45" s="278"/>
      <c r="T45" s="278"/>
      <c r="U45" s="265"/>
      <c r="V45" s="261"/>
      <c r="W45" s="1925"/>
      <c r="X45" s="1926"/>
      <c r="Y45" s="263"/>
      <c r="Z45" s="261"/>
      <c r="AA45" s="1925"/>
      <c r="AB45" s="1925"/>
      <c r="AC45" s="346"/>
      <c r="AD45" s="258"/>
      <c r="AE45" s="278"/>
      <c r="AF45" s="347"/>
      <c r="AG45" s="263" t="s">
        <v>209</v>
      </c>
      <c r="AH45" s="261" t="s">
        <v>210</v>
      </c>
      <c r="AI45" s="291" t="s">
        <v>137</v>
      </c>
      <c r="AJ45" s="291"/>
      <c r="AK45" s="265"/>
      <c r="AL45" s="261"/>
      <c r="AM45" s="1925"/>
      <c r="AN45" s="1926"/>
      <c r="AO45" s="277"/>
      <c r="AP45" s="258"/>
      <c r="AQ45" s="278"/>
      <c r="AR45" s="278"/>
      <c r="AS45" s="265"/>
      <c r="AT45" s="261"/>
      <c r="AU45" s="1925"/>
      <c r="AV45" s="1926"/>
      <c r="AW45" s="263"/>
      <c r="AX45" s="261"/>
      <c r="AY45" s="1925"/>
      <c r="AZ45" s="1925"/>
      <c r="BA45" s="346"/>
      <c r="BB45" s="258"/>
      <c r="BC45" s="278"/>
      <c r="BD45" s="347"/>
      <c r="BE45" s="263"/>
      <c r="BF45" s="261"/>
      <c r="BG45" s="1925"/>
      <c r="BH45" s="1925"/>
      <c r="BI45" s="346"/>
      <c r="BJ45" s="258"/>
      <c r="BK45" s="278"/>
      <c r="BL45" s="347"/>
      <c r="BM45" s="265"/>
      <c r="BN45" s="261"/>
      <c r="BO45" s="1925"/>
      <c r="BP45" s="1926"/>
      <c r="BQ45" s="346"/>
      <c r="BR45" s="258"/>
      <c r="BS45" s="599"/>
      <c r="BT45" s="353"/>
    </row>
    <row r="46" spans="1:72" s="221" customFormat="1" ht="9.6" customHeight="1" x14ac:dyDescent="0.25">
      <c r="A46" s="494"/>
      <c r="B46" s="278"/>
      <c r="C46" s="278"/>
      <c r="D46" s="278"/>
      <c r="E46" s="352"/>
      <c r="F46" s="258"/>
      <c r="G46" s="259"/>
      <c r="H46" s="350"/>
      <c r="I46" s="257"/>
      <c r="J46" s="258"/>
      <c r="K46" s="259"/>
      <c r="L46" s="259"/>
      <c r="M46" s="358"/>
      <c r="N46" s="610"/>
      <c r="O46" s="610"/>
      <c r="P46" s="611"/>
      <c r="Q46" s="277"/>
      <c r="R46" s="258"/>
      <c r="S46" s="278"/>
      <c r="T46" s="278"/>
      <c r="U46" s="265"/>
      <c r="V46" s="261"/>
      <c r="W46" s="1925"/>
      <c r="X46" s="1926"/>
      <c r="Y46" s="263"/>
      <c r="Z46" s="261"/>
      <c r="AA46" s="1925"/>
      <c r="AB46" s="1925"/>
      <c r="AC46" s="358"/>
      <c r="AD46" s="278"/>
      <c r="AE46" s="278"/>
      <c r="AF46" s="347"/>
      <c r="AG46" s="263"/>
      <c r="AH46" s="261"/>
      <c r="AI46" s="1925"/>
      <c r="AJ46" s="1925"/>
      <c r="AK46" s="265"/>
      <c r="AL46" s="261"/>
      <c r="AM46" s="1925"/>
      <c r="AN46" s="1926"/>
      <c r="AO46" s="277"/>
      <c r="AP46" s="258"/>
      <c r="AQ46" s="278"/>
      <c r="AR46" s="278"/>
      <c r="AS46" s="265"/>
      <c r="AT46" s="261"/>
      <c r="AU46" s="1925"/>
      <c r="AV46" s="1926"/>
      <c r="AW46" s="263"/>
      <c r="AX46" s="261"/>
      <c r="AY46" s="1925"/>
      <c r="AZ46" s="1925"/>
      <c r="BA46" s="346"/>
      <c r="BB46" s="258"/>
      <c r="BC46" s="278"/>
      <c r="BD46" s="347"/>
      <c r="BE46" s="263"/>
      <c r="BF46" s="261"/>
      <c r="BG46" s="1925"/>
      <c r="BH46" s="1925"/>
      <c r="BI46" s="346"/>
      <c r="BJ46" s="258"/>
      <c r="BK46" s="278"/>
      <c r="BL46" s="347"/>
      <c r="BM46" s="346"/>
      <c r="BN46" s="258"/>
      <c r="BO46" s="278"/>
      <c r="BP46" s="347"/>
      <c r="BQ46" s="346"/>
      <c r="BR46" s="258"/>
      <c r="BS46" s="599"/>
      <c r="BT46" s="353"/>
    </row>
    <row r="47" spans="1:72" s="221" customFormat="1" ht="9.6" customHeight="1" x14ac:dyDescent="0.25">
      <c r="A47" s="484"/>
      <c r="B47" s="493"/>
      <c r="C47" s="2057"/>
      <c r="D47" s="2057"/>
      <c r="E47" s="352"/>
      <c r="F47" s="258"/>
      <c r="G47" s="259"/>
      <c r="H47" s="350"/>
      <c r="I47" s="257"/>
      <c r="J47" s="258"/>
      <c r="K47" s="259"/>
      <c r="L47" s="259"/>
      <c r="M47" s="352"/>
      <c r="N47" s="258"/>
      <c r="O47" s="259"/>
      <c r="P47" s="350"/>
      <c r="Q47" s="277"/>
      <c r="R47" s="258"/>
      <c r="S47" s="278"/>
      <c r="T47" s="278"/>
      <c r="U47" s="265"/>
      <c r="V47" s="261"/>
      <c r="W47" s="1925"/>
      <c r="X47" s="1926"/>
      <c r="Y47" s="263"/>
      <c r="Z47" s="261"/>
      <c r="AA47" s="1925"/>
      <c r="AB47" s="1925"/>
      <c r="AC47" s="346"/>
      <c r="AD47" s="258"/>
      <c r="AE47" s="278"/>
      <c r="AF47" s="347"/>
      <c r="AG47" s="263"/>
      <c r="AH47" s="261"/>
      <c r="AI47" s="290"/>
      <c r="AJ47" s="291"/>
      <c r="AK47" s="265"/>
      <c r="AL47" s="261"/>
      <c r="AM47" s="1925"/>
      <c r="AN47" s="1926"/>
      <c r="AO47" s="277"/>
      <c r="AP47" s="258"/>
      <c r="AQ47" s="278"/>
      <c r="AR47" s="278"/>
      <c r="AS47" s="265"/>
      <c r="AT47" s="261"/>
      <c r="AU47" s="1925"/>
      <c r="AV47" s="1926"/>
      <c r="AW47" s="248"/>
      <c r="AX47" s="243"/>
      <c r="AY47" s="250"/>
      <c r="AZ47" s="250"/>
      <c r="BA47" s="346"/>
      <c r="BB47" s="258"/>
      <c r="BC47" s="278"/>
      <c r="BD47" s="347"/>
      <c r="BE47" s="263"/>
      <c r="BF47" s="261"/>
      <c r="BG47" s="1925"/>
      <c r="BH47" s="1925"/>
      <c r="BI47" s="346"/>
      <c r="BJ47" s="258"/>
      <c r="BK47" s="278"/>
      <c r="BL47" s="347"/>
      <c r="BM47" s="346"/>
      <c r="BN47" s="258"/>
      <c r="BO47" s="278"/>
      <c r="BP47" s="347"/>
      <c r="BQ47" s="346"/>
      <c r="BR47" s="258"/>
      <c r="BS47" s="599"/>
      <c r="BT47" s="353"/>
    </row>
    <row r="48" spans="1:72" s="221" customFormat="1" ht="9.6" customHeight="1" x14ac:dyDescent="0.25">
      <c r="A48" s="401"/>
      <c r="B48" s="258"/>
      <c r="C48" s="278"/>
      <c r="D48" s="278"/>
      <c r="E48" s="352"/>
      <c r="F48" s="258"/>
      <c r="G48" s="259"/>
      <c r="H48" s="350"/>
      <c r="I48" s="257"/>
      <c r="J48" s="258"/>
      <c r="K48" s="259"/>
      <c r="L48" s="259"/>
      <c r="M48" s="352"/>
      <c r="N48" s="258"/>
      <c r="O48" s="259"/>
      <c r="P48" s="350"/>
      <c r="Q48" s="277"/>
      <c r="R48" s="258"/>
      <c r="S48" s="278"/>
      <c r="T48" s="278"/>
      <c r="U48" s="265"/>
      <c r="V48" s="261"/>
      <c r="W48" s="1925"/>
      <c r="X48" s="1926"/>
      <c r="Y48" s="263"/>
      <c r="Z48" s="261"/>
      <c r="AA48" s="1925"/>
      <c r="AB48" s="1925"/>
      <c r="AC48" s="346"/>
      <c r="AD48" s="258"/>
      <c r="AE48" s="278"/>
      <c r="AF48" s="347"/>
      <c r="AG48" s="277"/>
      <c r="AH48" s="258"/>
      <c r="AI48" s="278"/>
      <c r="AJ48" s="278"/>
      <c r="AK48" s="265"/>
      <c r="AL48" s="261"/>
      <c r="AM48" s="1925"/>
      <c r="AN48" s="1926"/>
      <c r="AO48" s="277"/>
      <c r="AP48" s="258"/>
      <c r="AQ48" s="278"/>
      <c r="AR48" s="278"/>
      <c r="AS48" s="346"/>
      <c r="AT48" s="258"/>
      <c r="AU48" s="278"/>
      <c r="AV48" s="347"/>
      <c r="AW48" s="248"/>
      <c r="AX48" s="243"/>
      <c r="AY48" s="250"/>
      <c r="AZ48" s="250"/>
      <c r="BA48" s="346"/>
      <c r="BB48" s="258"/>
      <c r="BC48" s="278"/>
      <c r="BD48" s="347"/>
      <c r="BE48" s="277"/>
      <c r="BF48" s="258"/>
      <c r="BG48" s="278"/>
      <c r="BH48" s="278"/>
      <c r="BI48" s="346"/>
      <c r="BJ48" s="258"/>
      <c r="BK48" s="278"/>
      <c r="BL48" s="347"/>
      <c r="BM48" s="346"/>
      <c r="BN48" s="258"/>
      <c r="BO48" s="278"/>
      <c r="BP48" s="347"/>
      <c r="BQ48" s="346"/>
      <c r="BR48" s="258"/>
      <c r="BS48" s="599"/>
      <c r="BT48" s="353"/>
    </row>
    <row r="49" spans="1:72" s="221" customFormat="1" ht="9.6" customHeight="1" x14ac:dyDescent="0.25">
      <c r="A49" s="401"/>
      <c r="B49" s="258"/>
      <c r="C49" s="278"/>
      <c r="D49" s="278"/>
      <c r="E49" s="352"/>
      <c r="F49" s="258"/>
      <c r="G49" s="259"/>
      <c r="H49" s="350"/>
      <c r="I49" s="257"/>
      <c r="J49" s="258"/>
      <c r="K49" s="259"/>
      <c r="L49" s="259"/>
      <c r="M49" s="352"/>
      <c r="N49" s="258"/>
      <c r="O49" s="259"/>
      <c r="P49" s="350"/>
      <c r="Q49" s="277"/>
      <c r="R49" s="258"/>
      <c r="S49" s="278"/>
      <c r="T49" s="278"/>
      <c r="U49" s="346"/>
      <c r="V49" s="258"/>
      <c r="W49" s="278"/>
      <c r="X49" s="347"/>
      <c r="Y49" s="277"/>
      <c r="Z49" s="258"/>
      <c r="AA49" s="259"/>
      <c r="AB49" s="259"/>
      <c r="AC49" s="346"/>
      <c r="AD49" s="258"/>
      <c r="AE49" s="278"/>
      <c r="AF49" s="347"/>
      <c r="AG49" s="277"/>
      <c r="AH49" s="258"/>
      <c r="AI49" s="278"/>
      <c r="AJ49" s="278"/>
      <c r="AK49" s="346"/>
      <c r="AL49" s="258"/>
      <c r="AM49" s="278"/>
      <c r="AN49" s="347"/>
      <c r="AO49" s="277"/>
      <c r="AP49" s="258"/>
      <c r="AQ49" s="278"/>
      <c r="AR49" s="278"/>
      <c r="AS49" s="346"/>
      <c r="AT49" s="258"/>
      <c r="AU49" s="278"/>
      <c r="AV49" s="347"/>
      <c r="AW49" s="266"/>
      <c r="AX49" s="267"/>
      <c r="AY49" s="268"/>
      <c r="AZ49" s="268"/>
      <c r="BA49" s="346"/>
      <c r="BB49" s="258"/>
      <c r="BC49" s="278"/>
      <c r="BD49" s="347"/>
      <c r="BE49" s="277"/>
      <c r="BF49" s="258"/>
      <c r="BG49" s="278"/>
      <c r="BH49" s="278"/>
      <c r="BI49" s="346"/>
      <c r="BJ49" s="258"/>
      <c r="BK49" s="278"/>
      <c r="BL49" s="347"/>
      <c r="BM49" s="346"/>
      <c r="BN49" s="258"/>
      <c r="BO49" s="278"/>
      <c r="BP49" s="347"/>
      <c r="BQ49" s="346"/>
      <c r="BR49" s="258"/>
      <c r="BS49" s="599"/>
      <c r="BT49" s="353"/>
    </row>
    <row r="50" spans="1:72" s="221" customFormat="1" ht="9.6" customHeight="1" x14ac:dyDescent="0.25">
      <c r="A50" s="401"/>
      <c r="B50" s="258"/>
      <c r="C50" s="278"/>
      <c r="D50" s="278"/>
      <c r="E50" s="352"/>
      <c r="F50" s="258"/>
      <c r="G50" s="259"/>
      <c r="H50" s="350"/>
      <c r="I50" s="257"/>
      <c r="J50" s="258"/>
      <c r="K50" s="278"/>
      <c r="L50" s="278"/>
      <c r="M50" s="352"/>
      <c r="N50" s="258"/>
      <c r="O50" s="610"/>
      <c r="P50" s="611"/>
      <c r="Q50" s="277"/>
      <c r="R50" s="258"/>
      <c r="S50" s="278"/>
      <c r="T50" s="278"/>
      <c r="U50" s="346"/>
      <c r="V50" s="258"/>
      <c r="W50" s="278"/>
      <c r="X50" s="347"/>
      <c r="Y50" s="277"/>
      <c r="Z50" s="258"/>
      <c r="AA50" s="278"/>
      <c r="AB50" s="278"/>
      <c r="AC50" s="346"/>
      <c r="AD50" s="258"/>
      <c r="AE50" s="278"/>
      <c r="AF50" s="347"/>
      <c r="AG50" s="362"/>
      <c r="AH50" s="363"/>
      <c r="AI50" s="364"/>
      <c r="AJ50" s="364"/>
      <c r="AK50" s="374"/>
      <c r="AL50" s="292"/>
      <c r="AM50" s="293"/>
      <c r="AN50" s="366"/>
      <c r="AO50" s="277"/>
      <c r="AP50" s="258"/>
      <c r="AQ50" s="278"/>
      <c r="AR50" s="278"/>
      <c r="AS50" s="346"/>
      <c r="AT50" s="258"/>
      <c r="AU50" s="278"/>
      <c r="AV50" s="347"/>
      <c r="AW50" s="365"/>
      <c r="AX50" s="363"/>
      <c r="AY50" s="364"/>
      <c r="AZ50" s="364"/>
      <c r="BA50" s="346"/>
      <c r="BB50" s="258"/>
      <c r="BC50" s="278"/>
      <c r="BD50" s="347"/>
      <c r="BE50" s="277"/>
      <c r="BF50" s="258"/>
      <c r="BG50" s="278"/>
      <c r="BH50" s="278"/>
      <c r="BI50" s="346"/>
      <c r="BJ50" s="258"/>
      <c r="BK50" s="278"/>
      <c r="BL50" s="347"/>
      <c r="BM50" s="346"/>
      <c r="BN50" s="258"/>
      <c r="BO50" s="278"/>
      <c r="BP50" s="347"/>
      <c r="BQ50" s="346"/>
      <c r="BR50" s="258"/>
      <c r="BS50" s="599"/>
      <c r="BT50" s="353"/>
    </row>
    <row r="51" spans="1:72" s="221" customFormat="1" ht="9.6" customHeight="1" x14ac:dyDescent="0.25">
      <c r="A51" s="401"/>
      <c r="B51" s="258"/>
      <c r="C51" s="278"/>
      <c r="D51" s="278"/>
      <c r="E51" s="495"/>
      <c r="F51" s="293"/>
      <c r="G51" s="293"/>
      <c r="H51" s="366"/>
      <c r="I51" s="257"/>
      <c r="J51" s="258"/>
      <c r="K51" s="278"/>
      <c r="L51" s="278"/>
      <c r="M51" s="1934" t="s">
        <v>17</v>
      </c>
      <c r="N51" s="1935"/>
      <c r="O51" s="1935"/>
      <c r="P51" s="1936"/>
      <c r="Q51" s="277"/>
      <c r="R51" s="258"/>
      <c r="S51" s="278"/>
      <c r="T51" s="278"/>
      <c r="U51" s="1934" t="s">
        <v>17</v>
      </c>
      <c r="V51" s="1935"/>
      <c r="W51" s="1935"/>
      <c r="X51" s="1936"/>
      <c r="Y51" s="277"/>
      <c r="Z51" s="258"/>
      <c r="AA51" s="278"/>
      <c r="AB51" s="278"/>
      <c r="AC51" s="346"/>
      <c r="AD51" s="258"/>
      <c r="AE51" s="278"/>
      <c r="AF51" s="347"/>
      <c r="AG51" s="362"/>
      <c r="AH51" s="363"/>
      <c r="AI51" s="364"/>
      <c r="AJ51" s="364"/>
      <c r="AK51" s="374"/>
      <c r="AL51" s="292"/>
      <c r="AM51" s="293"/>
      <c r="AN51" s="366"/>
      <c r="AO51" s="277"/>
      <c r="AP51" s="258"/>
      <c r="AQ51" s="278"/>
      <c r="AR51" s="278"/>
      <c r="AS51" s="346"/>
      <c r="AT51" s="258"/>
      <c r="AU51" s="278"/>
      <c r="AV51" s="347"/>
      <c r="AW51" s="365"/>
      <c r="AX51" s="311"/>
      <c r="AY51" s="312"/>
      <c r="AZ51" s="312"/>
      <c r="BA51" s="346"/>
      <c r="BB51" s="258"/>
      <c r="BC51" s="278"/>
      <c r="BD51" s="347"/>
      <c r="BE51" s="277"/>
      <c r="BF51" s="258"/>
      <c r="BG51" s="278"/>
      <c r="BH51" s="278"/>
      <c r="BI51" s="495"/>
      <c r="BJ51" s="293"/>
      <c r="BK51" s="293"/>
      <c r="BL51" s="366"/>
      <c r="BM51" s="346"/>
      <c r="BN51" s="258"/>
      <c r="BO51" s="278"/>
      <c r="BP51" s="347"/>
      <c r="BQ51" s="346"/>
      <c r="BR51" s="258"/>
      <c r="BS51" s="599"/>
      <c r="BT51" s="353"/>
    </row>
    <row r="52" spans="1:72" s="316" customFormat="1" ht="9.6" customHeight="1" x14ac:dyDescent="0.25">
      <c r="A52" s="306"/>
      <c r="B52" s="267"/>
      <c r="C52" s="266"/>
      <c r="D52" s="367"/>
      <c r="E52" s="495"/>
      <c r="F52" s="293"/>
      <c r="G52" s="293"/>
      <c r="H52" s="366"/>
      <c r="I52" s="309"/>
      <c r="J52" s="307"/>
      <c r="K52" s="308"/>
      <c r="L52" s="308"/>
      <c r="M52" s="1934"/>
      <c r="N52" s="1935"/>
      <c r="O52" s="1935"/>
      <c r="P52" s="1936"/>
      <c r="Q52" s="266"/>
      <c r="R52" s="267"/>
      <c r="S52" s="266"/>
      <c r="T52" s="367"/>
      <c r="U52" s="1934"/>
      <c r="V52" s="1935"/>
      <c r="W52" s="1935"/>
      <c r="X52" s="1936"/>
      <c r="Y52" s="310"/>
      <c r="Z52" s="307"/>
      <c r="AA52" s="308"/>
      <c r="AB52" s="308"/>
      <c r="AC52" s="273"/>
      <c r="AD52" s="267"/>
      <c r="AE52" s="266"/>
      <c r="AF52" s="373"/>
      <c r="AG52" s="368"/>
      <c r="AH52" s="369"/>
      <c r="AI52" s="368"/>
      <c r="AJ52" s="370"/>
      <c r="AK52" s="273"/>
      <c r="AL52" s="267"/>
      <c r="AM52" s="266"/>
      <c r="AN52" s="373"/>
      <c r="AO52" s="266"/>
      <c r="AP52" s="267"/>
      <c r="AQ52" s="266"/>
      <c r="AR52" s="367"/>
      <c r="AS52" s="273"/>
      <c r="AT52" s="267"/>
      <c r="AU52" s="266"/>
      <c r="AV52" s="373"/>
      <c r="AW52" s="368"/>
      <c r="AX52" s="369"/>
      <c r="AY52" s="368"/>
      <c r="AZ52" s="370"/>
      <c r="BA52" s="273"/>
      <c r="BB52" s="267"/>
      <c r="BC52" s="266"/>
      <c r="BD52" s="373"/>
      <c r="BE52" s="266"/>
      <c r="BF52" s="267"/>
      <c r="BG52" s="266"/>
      <c r="BH52" s="367"/>
      <c r="BI52" s="495"/>
      <c r="BJ52" s="293"/>
      <c r="BK52" s="293"/>
      <c r="BL52" s="366"/>
      <c r="BM52" s="273"/>
      <c r="BN52" s="267"/>
      <c r="BO52" s="266"/>
      <c r="BP52" s="373"/>
      <c r="BQ52" s="273"/>
      <c r="BR52" s="267"/>
      <c r="BS52" s="266"/>
      <c r="BT52" s="496"/>
    </row>
    <row r="53" spans="1:72" s="317" customFormat="1" ht="9.6" customHeight="1" x14ac:dyDescent="0.15">
      <c r="A53" s="306"/>
      <c r="B53" s="267"/>
      <c r="C53" s="268"/>
      <c r="D53" s="268"/>
      <c r="E53" s="497"/>
      <c r="F53" s="375"/>
      <c r="G53" s="376"/>
      <c r="H53" s="429"/>
      <c r="I53" s="295"/>
      <c r="J53" s="296"/>
      <c r="K53" s="295"/>
      <c r="L53" s="377"/>
      <c r="M53" s="380"/>
      <c r="N53" s="296"/>
      <c r="O53" s="295"/>
      <c r="P53" s="430"/>
      <c r="Q53" s="266"/>
      <c r="R53" s="267"/>
      <c r="S53" s="268"/>
      <c r="T53" s="268"/>
      <c r="U53" s="380"/>
      <c r="V53" s="296"/>
      <c r="W53" s="295"/>
      <c r="X53" s="430"/>
      <c r="Y53" s="295"/>
      <c r="Z53" s="296"/>
      <c r="AA53" s="295"/>
      <c r="AB53" s="377"/>
      <c r="AC53" s="273"/>
      <c r="AD53" s="267"/>
      <c r="AE53" s="268"/>
      <c r="AF53" s="302"/>
      <c r="AG53" s="295"/>
      <c r="AH53" s="296"/>
      <c r="AI53" s="295"/>
      <c r="AJ53" s="377"/>
      <c r="AK53" s="273"/>
      <c r="AL53" s="267"/>
      <c r="AM53" s="268"/>
      <c r="AN53" s="302"/>
      <c r="AO53" s="266"/>
      <c r="AP53" s="267"/>
      <c r="AQ53" s="268"/>
      <c r="AR53" s="268"/>
      <c r="AS53" s="273"/>
      <c r="AT53" s="267"/>
      <c r="AU53" s="268"/>
      <c r="AV53" s="302"/>
      <c r="AW53" s="295"/>
      <c r="AX53" s="296"/>
      <c r="AY53" s="295"/>
      <c r="AZ53" s="377"/>
      <c r="BA53" s="273"/>
      <c r="BB53" s="267"/>
      <c r="BC53" s="268"/>
      <c r="BD53" s="302"/>
      <c r="BE53" s="266"/>
      <c r="BF53" s="267"/>
      <c r="BG53" s="268"/>
      <c r="BH53" s="268"/>
      <c r="BI53" s="273"/>
      <c r="BJ53" s="267"/>
      <c r="BK53" s="268"/>
      <c r="BL53" s="302"/>
      <c r="BM53" s="273"/>
      <c r="BN53" s="267"/>
      <c r="BO53" s="268"/>
      <c r="BP53" s="302"/>
      <c r="BQ53" s="273"/>
      <c r="BR53" s="267"/>
      <c r="BS53" s="268"/>
      <c r="BT53" s="498"/>
    </row>
    <row r="54" spans="1:72" s="221" customFormat="1" ht="9.6" customHeight="1" thickBot="1" x14ac:dyDescent="0.3">
      <c r="A54" s="2054" t="s">
        <v>22</v>
      </c>
      <c r="B54" s="2050"/>
      <c r="C54" s="2050"/>
      <c r="D54" s="2050"/>
      <c r="E54" s="2049" t="s">
        <v>19</v>
      </c>
      <c r="F54" s="2050"/>
      <c r="G54" s="2050"/>
      <c r="H54" s="2053"/>
      <c r="I54" s="2050" t="s">
        <v>21</v>
      </c>
      <c r="J54" s="2050"/>
      <c r="K54" s="2050"/>
      <c r="L54" s="2050"/>
      <c r="M54" s="2049" t="s">
        <v>19</v>
      </c>
      <c r="N54" s="2050"/>
      <c r="O54" s="2050"/>
      <c r="P54" s="2053"/>
      <c r="Q54" s="2050" t="s">
        <v>21</v>
      </c>
      <c r="R54" s="2050"/>
      <c r="S54" s="2050"/>
      <c r="T54" s="2050"/>
      <c r="U54" s="2049" t="s">
        <v>19</v>
      </c>
      <c r="V54" s="2050"/>
      <c r="W54" s="2050"/>
      <c r="X54" s="2053"/>
      <c r="Y54" s="2050" t="s">
        <v>21</v>
      </c>
      <c r="Z54" s="2050"/>
      <c r="AA54" s="2050"/>
      <c r="AB54" s="2050"/>
      <c r="AC54" s="2049" t="s">
        <v>21</v>
      </c>
      <c r="AD54" s="2050"/>
      <c r="AE54" s="2050"/>
      <c r="AF54" s="2053"/>
      <c r="AG54" s="2050" t="s">
        <v>22</v>
      </c>
      <c r="AH54" s="2050"/>
      <c r="AI54" s="2050"/>
      <c r="AJ54" s="2050"/>
      <c r="AK54" s="2049" t="s">
        <v>26</v>
      </c>
      <c r="AL54" s="2050"/>
      <c r="AM54" s="2050"/>
      <c r="AN54" s="2053"/>
      <c r="AO54" s="2050" t="s">
        <v>27</v>
      </c>
      <c r="AP54" s="2050"/>
      <c r="AQ54" s="2050"/>
      <c r="AR54" s="2050"/>
      <c r="AS54" s="2049" t="s">
        <v>27</v>
      </c>
      <c r="AT54" s="2050"/>
      <c r="AU54" s="2050"/>
      <c r="AV54" s="2053"/>
      <c r="AW54" s="2050" t="s">
        <v>18</v>
      </c>
      <c r="AX54" s="2050"/>
      <c r="AY54" s="2050"/>
      <c r="AZ54" s="2050"/>
      <c r="BA54" s="2049" t="s">
        <v>21</v>
      </c>
      <c r="BB54" s="2050"/>
      <c r="BC54" s="2050"/>
      <c r="BD54" s="2053"/>
      <c r="BE54" s="2050" t="s">
        <v>21</v>
      </c>
      <c r="BF54" s="2050"/>
      <c r="BG54" s="2050"/>
      <c r="BH54" s="2050"/>
      <c r="BI54" s="2049" t="s">
        <v>18</v>
      </c>
      <c r="BJ54" s="2050"/>
      <c r="BK54" s="2050"/>
      <c r="BL54" s="2053"/>
      <c r="BM54" s="2049" t="s">
        <v>26</v>
      </c>
      <c r="BN54" s="2050"/>
      <c r="BO54" s="2050"/>
      <c r="BP54" s="2053"/>
      <c r="BQ54" s="2049" t="s">
        <v>22</v>
      </c>
      <c r="BR54" s="2050"/>
      <c r="BS54" s="2050"/>
      <c r="BT54" s="2051"/>
    </row>
    <row r="55" spans="1:72" ht="9" customHeight="1" thickTop="1" thickBot="1" x14ac:dyDescent="0.3">
      <c r="A55" s="499"/>
      <c r="B55" s="500"/>
      <c r="C55" s="501"/>
      <c r="D55" s="501"/>
      <c r="E55" s="502"/>
      <c r="F55" s="500"/>
      <c r="G55" s="501"/>
      <c r="H55" s="503"/>
      <c r="I55" s="504"/>
      <c r="J55" s="500"/>
      <c r="K55" s="501"/>
      <c r="L55" s="501"/>
      <c r="M55" s="502"/>
      <c r="N55" s="500"/>
      <c r="O55" s="501"/>
      <c r="P55" s="503"/>
      <c r="Q55" s="504"/>
      <c r="R55" s="500"/>
      <c r="S55" s="501"/>
      <c r="T55" s="501"/>
      <c r="U55" s="505"/>
      <c r="V55" s="500"/>
      <c r="W55" s="501"/>
      <c r="X55" s="503"/>
      <c r="Y55" s="506"/>
      <c r="Z55" s="500"/>
      <c r="AA55" s="501"/>
      <c r="AB55" s="501"/>
      <c r="AC55" s="505"/>
      <c r="AD55" s="500"/>
      <c r="AE55" s="501"/>
      <c r="AF55" s="503"/>
      <c r="AG55" s="506"/>
      <c r="AH55" s="500"/>
      <c r="AI55" s="501"/>
      <c r="AJ55" s="501"/>
      <c r="AK55" s="505"/>
      <c r="AL55" s="500"/>
      <c r="AM55" s="501"/>
      <c r="AN55" s="503"/>
      <c r="AO55" s="506"/>
      <c r="AP55" s="500"/>
      <c r="AQ55" s="501"/>
      <c r="AR55" s="501"/>
      <c r="AS55" s="507"/>
      <c r="AT55" s="508"/>
      <c r="AU55" s="509"/>
      <c r="AV55" s="510"/>
      <c r="AW55" s="511"/>
      <c r="AX55" s="508"/>
      <c r="AY55" s="509"/>
      <c r="AZ55" s="509"/>
      <c r="BA55" s="507"/>
      <c r="BB55" s="508"/>
      <c r="BC55" s="509"/>
      <c r="BD55" s="510"/>
      <c r="BE55" s="511"/>
      <c r="BF55" s="508"/>
      <c r="BG55" s="509"/>
      <c r="BH55" s="509"/>
      <c r="BI55" s="507"/>
      <c r="BJ55" s="508"/>
      <c r="BK55" s="509"/>
      <c r="BL55" s="510"/>
      <c r="BM55" s="507"/>
      <c r="BN55" s="508"/>
      <c r="BO55" s="509"/>
      <c r="BP55" s="510"/>
      <c r="BQ55" s="507"/>
      <c r="BR55" s="508"/>
      <c r="BS55" s="509"/>
      <c r="BT55" s="512"/>
    </row>
    <row r="56" spans="1:72" s="221" customFormat="1" ht="9" customHeight="1" thickTop="1" x14ac:dyDescent="0.25">
      <c r="A56" s="2052"/>
      <c r="B56" s="2045"/>
      <c r="C56" s="1989"/>
      <c r="D56" s="1989"/>
      <c r="E56" s="2045"/>
      <c r="F56" s="2045"/>
      <c r="G56" s="2045"/>
      <c r="H56" s="2045"/>
      <c r="I56" s="1979"/>
      <c r="J56" s="1979"/>
      <c r="K56" s="1979"/>
      <c r="L56" s="1979"/>
      <c r="M56" s="2047"/>
      <c r="N56" s="2047"/>
      <c r="O56" s="2047"/>
      <c r="P56" s="2047"/>
      <c r="Q56" s="1990"/>
      <c r="R56" s="2045"/>
      <c r="S56" s="1989"/>
      <c r="T56" s="1989"/>
      <c r="U56" s="2045"/>
      <c r="V56" s="2045"/>
      <c r="W56" s="2045"/>
      <c r="X56" s="2045"/>
      <c r="Y56" s="1990"/>
      <c r="Z56" s="2045"/>
      <c r="AA56" s="1989"/>
      <c r="AB56" s="1989"/>
      <c r="AC56" s="2045"/>
      <c r="AD56" s="2045"/>
      <c r="AE56" s="2045"/>
      <c r="AF56" s="2045"/>
      <c r="AG56" s="1990"/>
      <c r="AH56" s="2045"/>
      <c r="AI56" s="1989"/>
      <c r="AJ56" s="1989"/>
      <c r="AK56" s="2045"/>
      <c r="AL56" s="2045"/>
      <c r="AM56" s="2045"/>
      <c r="AN56" s="2045"/>
      <c r="AO56" s="1990"/>
      <c r="AP56" s="2045"/>
      <c r="AQ56" s="1989"/>
      <c r="AR56" s="1989"/>
      <c r="AS56" s="2045"/>
      <c r="AT56" s="2045"/>
      <c r="AU56" s="2045"/>
      <c r="AV56" s="2045"/>
      <c r="AW56" s="1990"/>
      <c r="AX56" s="2045"/>
      <c r="AY56" s="1989"/>
      <c r="AZ56" s="1989"/>
      <c r="BA56" s="2045"/>
      <c r="BB56" s="2045"/>
      <c r="BC56" s="2045"/>
      <c r="BD56" s="2045"/>
      <c r="BE56" s="2046"/>
      <c r="BF56" s="2047"/>
      <c r="BG56" s="2048"/>
      <c r="BH56" s="2048"/>
      <c r="BI56" s="2041"/>
      <c r="BJ56" s="2042"/>
      <c r="BK56" s="2042"/>
      <c r="BL56" s="2042"/>
      <c r="BM56" s="2042"/>
      <c r="BN56" s="2042"/>
      <c r="BO56" s="2042"/>
      <c r="BP56" s="2042"/>
      <c r="BQ56" s="2042"/>
      <c r="BR56" s="2042"/>
      <c r="BS56" s="2042"/>
      <c r="BT56" s="2043"/>
    </row>
    <row r="57" spans="1:72" s="222" customFormat="1" ht="23.1" customHeight="1" x14ac:dyDescent="0.5">
      <c r="A57" s="2044">
        <v>19</v>
      </c>
      <c r="B57" s="2036"/>
      <c r="C57" s="2036"/>
      <c r="D57" s="2037"/>
      <c r="E57" s="2036">
        <v>20</v>
      </c>
      <c r="F57" s="2036"/>
      <c r="G57" s="2036"/>
      <c r="H57" s="2036"/>
      <c r="I57" s="2040">
        <v>21</v>
      </c>
      <c r="J57" s="2036"/>
      <c r="K57" s="2037"/>
      <c r="L57" s="2037"/>
      <c r="M57" s="2033">
        <v>22</v>
      </c>
      <c r="N57" s="2033"/>
      <c r="O57" s="2033"/>
      <c r="P57" s="2033"/>
      <c r="Q57" s="2040">
        <v>23</v>
      </c>
      <c r="R57" s="2036"/>
      <c r="S57" s="2036"/>
      <c r="T57" s="2037"/>
      <c r="U57" s="2036">
        <v>24</v>
      </c>
      <c r="V57" s="2036"/>
      <c r="W57" s="2036"/>
      <c r="X57" s="2036"/>
      <c r="Y57" s="2040">
        <v>25</v>
      </c>
      <c r="Z57" s="2036"/>
      <c r="AA57" s="2036"/>
      <c r="AB57" s="2037"/>
      <c r="AC57" s="2036">
        <v>26</v>
      </c>
      <c r="AD57" s="2036"/>
      <c r="AE57" s="2036"/>
      <c r="AF57" s="2036"/>
      <c r="AG57" s="2032">
        <v>27</v>
      </c>
      <c r="AH57" s="2033"/>
      <c r="AI57" s="2033"/>
      <c r="AJ57" s="2034"/>
      <c r="AK57" s="2036">
        <v>28</v>
      </c>
      <c r="AL57" s="2036"/>
      <c r="AM57" s="2036"/>
      <c r="AN57" s="2036"/>
      <c r="AO57" s="2040">
        <v>29</v>
      </c>
      <c r="AP57" s="2036"/>
      <c r="AQ57" s="2037"/>
      <c r="AR57" s="2037"/>
      <c r="AS57" s="2036">
        <v>30</v>
      </c>
      <c r="AT57" s="2036"/>
      <c r="AU57" s="2036"/>
      <c r="AV57" s="2036"/>
      <c r="AW57" s="2040">
        <v>31</v>
      </c>
      <c r="AX57" s="2036"/>
      <c r="AY57" s="2036"/>
      <c r="AZ57" s="2037"/>
      <c r="BA57" s="2031">
        <v>32</v>
      </c>
      <c r="BB57" s="2031"/>
      <c r="BC57" s="2031"/>
      <c r="BD57" s="2031"/>
      <c r="BE57" s="2032">
        <v>33</v>
      </c>
      <c r="BF57" s="2033"/>
      <c r="BG57" s="2034"/>
      <c r="BH57" s="2034"/>
      <c r="BI57" s="2035">
        <v>34</v>
      </c>
      <c r="BJ57" s="2036"/>
      <c r="BK57" s="2036"/>
      <c r="BL57" s="2037"/>
      <c r="BM57" s="2036">
        <v>35</v>
      </c>
      <c r="BN57" s="2036"/>
      <c r="BO57" s="2036"/>
      <c r="BP57" s="2036"/>
      <c r="BQ57" s="2036">
        <v>36</v>
      </c>
      <c r="BR57" s="2036"/>
      <c r="BS57" s="2036"/>
      <c r="BT57" s="2038"/>
    </row>
    <row r="58" spans="1:72" s="221" customFormat="1" ht="9.9499999999999993" customHeight="1" thickBot="1" x14ac:dyDescent="0.3">
      <c r="A58" s="2039"/>
      <c r="B58" s="2023"/>
      <c r="C58" s="2024"/>
      <c r="D58" s="2024"/>
      <c r="E58" s="2023"/>
      <c r="F58" s="2023"/>
      <c r="G58" s="2023"/>
      <c r="H58" s="2023"/>
      <c r="I58" s="2022"/>
      <c r="J58" s="2023"/>
      <c r="K58" s="2024"/>
      <c r="L58" s="2024"/>
      <c r="M58" s="2025"/>
      <c r="N58" s="2025"/>
      <c r="O58" s="2025"/>
      <c r="P58" s="2025"/>
      <c r="Q58" s="2022"/>
      <c r="R58" s="2023"/>
      <c r="S58" s="2024"/>
      <c r="T58" s="2024"/>
      <c r="U58" s="2023"/>
      <c r="V58" s="2023"/>
      <c r="W58" s="2023"/>
      <c r="X58" s="2023"/>
      <c r="Y58" s="2022"/>
      <c r="Z58" s="2023"/>
      <c r="AA58" s="2024"/>
      <c r="AB58" s="2024"/>
      <c r="AC58" s="2023"/>
      <c r="AD58" s="2023"/>
      <c r="AE58" s="2023"/>
      <c r="AF58" s="2023"/>
      <c r="AG58" s="2022"/>
      <c r="AH58" s="2023"/>
      <c r="AI58" s="2024"/>
      <c r="AJ58" s="2024"/>
      <c r="AK58" s="2023"/>
      <c r="AL58" s="2023"/>
      <c r="AM58" s="2023"/>
      <c r="AN58" s="2023"/>
      <c r="AO58" s="2022"/>
      <c r="AP58" s="2023"/>
      <c r="AQ58" s="2024"/>
      <c r="AR58" s="2024"/>
      <c r="AS58" s="2021"/>
      <c r="AT58" s="2021"/>
      <c r="AU58" s="2021"/>
      <c r="AV58" s="2021"/>
      <c r="AW58" s="2022"/>
      <c r="AX58" s="2023"/>
      <c r="AY58" s="2024"/>
      <c r="AZ58" s="2024"/>
      <c r="BA58" s="2025"/>
      <c r="BB58" s="2025"/>
      <c r="BC58" s="2025"/>
      <c r="BD58" s="2025"/>
      <c r="BE58" s="2026"/>
      <c r="BF58" s="2027"/>
      <c r="BG58" s="2028"/>
      <c r="BH58" s="2028"/>
      <c r="BI58" s="2029"/>
      <c r="BJ58" s="2025"/>
      <c r="BK58" s="2025"/>
      <c r="BL58" s="2030"/>
      <c r="BM58" s="2025"/>
      <c r="BN58" s="2025"/>
      <c r="BO58" s="2025"/>
      <c r="BP58" s="2025"/>
      <c r="BQ58" s="2009"/>
      <c r="BR58" s="2009"/>
      <c r="BS58" s="2009"/>
      <c r="BT58" s="2010"/>
    </row>
    <row r="59" spans="1:72" ht="9.6" customHeight="1" x14ac:dyDescent="0.25">
      <c r="A59" s="513"/>
      <c r="B59" s="226"/>
      <c r="C59" s="227"/>
      <c r="D59" s="227"/>
      <c r="E59" s="225"/>
      <c r="F59" s="226"/>
      <c r="G59" s="227"/>
      <c r="H59" s="228"/>
      <c r="I59" s="223"/>
      <c r="J59" s="224"/>
      <c r="K59" s="223"/>
      <c r="L59" s="223"/>
      <c r="M59" s="514"/>
      <c r="N59" s="385"/>
      <c r="O59" s="386"/>
      <c r="P59" s="515"/>
      <c r="Q59" s="229"/>
      <c r="R59" s="226"/>
      <c r="S59" s="227"/>
      <c r="T59" s="227"/>
      <c r="U59" s="514"/>
      <c r="V59" s="385"/>
      <c r="W59" s="386"/>
      <c r="X59" s="515"/>
      <c r="Y59" s="223"/>
      <c r="Z59" s="224"/>
      <c r="AA59" s="223"/>
      <c r="AB59" s="223"/>
      <c r="AC59" s="514"/>
      <c r="AD59" s="385"/>
      <c r="AE59" s="386"/>
      <c r="AF59" s="515"/>
      <c r="AG59" s="229"/>
      <c r="AH59" s="226"/>
      <c r="AI59" s="227"/>
      <c r="AJ59" s="227"/>
      <c r="AK59" s="225"/>
      <c r="AL59" s="226"/>
      <c r="AM59" s="227"/>
      <c r="AN59" s="228"/>
      <c r="AO59" s="2011" t="s">
        <v>29</v>
      </c>
      <c r="AP59" s="2011"/>
      <c r="AQ59" s="2011"/>
      <c r="AR59" s="2011"/>
      <c r="AS59" s="225"/>
      <c r="AT59" s="226"/>
      <c r="AU59" s="227"/>
      <c r="AV59" s="228"/>
      <c r="AW59" s="229"/>
      <c r="AX59" s="226"/>
      <c r="AY59" s="227"/>
      <c r="AZ59" s="227"/>
      <c r="BA59" s="516"/>
      <c r="BB59" s="224"/>
      <c r="BC59" s="223"/>
      <c r="BD59" s="517"/>
      <c r="BE59" s="229"/>
      <c r="BF59" s="226"/>
      <c r="BG59" s="227"/>
      <c r="BH59" s="227"/>
      <c r="BI59" s="2013" t="s">
        <v>29</v>
      </c>
      <c r="BJ59" s="2011"/>
      <c r="BK59" s="2011"/>
      <c r="BL59" s="2011"/>
      <c r="BM59" s="2015" t="s">
        <v>29</v>
      </c>
      <c r="BN59" s="2011"/>
      <c r="BO59" s="2011"/>
      <c r="BP59" s="2016"/>
      <c r="BQ59" s="2015" t="s">
        <v>29</v>
      </c>
      <c r="BR59" s="2011"/>
      <c r="BS59" s="2011"/>
      <c r="BT59" s="2019"/>
    </row>
    <row r="60" spans="1:72" ht="9.6" customHeight="1" x14ac:dyDescent="0.25">
      <c r="A60" s="387"/>
      <c r="B60" s="235"/>
      <c r="C60" s="236"/>
      <c r="D60" s="236"/>
      <c r="E60" s="518"/>
      <c r="F60" s="235"/>
      <c r="G60" s="236"/>
      <c r="H60" s="237"/>
      <c r="I60" s="238"/>
      <c r="J60" s="235"/>
      <c r="K60" s="236"/>
      <c r="L60" s="236"/>
      <c r="M60" s="518"/>
      <c r="N60" s="235"/>
      <c r="O60" s="236"/>
      <c r="P60" s="237"/>
      <c r="Q60" s="388"/>
      <c r="R60" s="235"/>
      <c r="S60" s="236"/>
      <c r="T60" s="236"/>
      <c r="U60" s="234"/>
      <c r="V60" s="235"/>
      <c r="W60" s="236"/>
      <c r="X60" s="237"/>
      <c r="Y60" s="231"/>
      <c r="Z60" s="232"/>
      <c r="AA60" s="233"/>
      <c r="AB60" s="233"/>
      <c r="AC60" s="234"/>
      <c r="AD60" s="235"/>
      <c r="AE60" s="236"/>
      <c r="AF60" s="237"/>
      <c r="AG60" s="238"/>
      <c r="AH60" s="235"/>
      <c r="AI60" s="236"/>
      <c r="AJ60" s="236"/>
      <c r="AK60" s="234"/>
      <c r="AL60" s="235"/>
      <c r="AM60" s="236"/>
      <c r="AN60" s="237"/>
      <c r="AO60" s="2012"/>
      <c r="AP60" s="2012"/>
      <c r="AQ60" s="2012"/>
      <c r="AR60" s="2012"/>
      <c r="AS60" s="234"/>
      <c r="AT60" s="235"/>
      <c r="AU60" s="236"/>
      <c r="AV60" s="237"/>
      <c r="AW60" s="388"/>
      <c r="AX60" s="235"/>
      <c r="AY60" s="236"/>
      <c r="AZ60" s="236"/>
      <c r="BA60" s="380"/>
      <c r="BB60" s="296"/>
      <c r="BC60" s="295"/>
      <c r="BD60" s="519"/>
      <c r="BE60" s="238"/>
      <c r="BF60" s="235"/>
      <c r="BG60" s="236"/>
      <c r="BH60" s="236"/>
      <c r="BI60" s="2014"/>
      <c r="BJ60" s="2012"/>
      <c r="BK60" s="2012"/>
      <c r="BL60" s="2012"/>
      <c r="BM60" s="2017"/>
      <c r="BN60" s="2012"/>
      <c r="BO60" s="2012"/>
      <c r="BP60" s="2018"/>
      <c r="BQ60" s="2017"/>
      <c r="BR60" s="2012"/>
      <c r="BS60" s="2012"/>
      <c r="BT60" s="2020"/>
    </row>
    <row r="61" spans="1:72" s="221" customFormat="1" ht="9.6" customHeight="1" x14ac:dyDescent="0.25">
      <c r="A61" s="1986">
        <v>0.3125</v>
      </c>
      <c r="B61" s="1969"/>
      <c r="C61" s="1969" t="s">
        <v>1</v>
      </c>
      <c r="D61" s="1969"/>
      <c r="E61" s="1975">
        <v>0.29166666666666669</v>
      </c>
      <c r="F61" s="1969"/>
      <c r="G61" s="1969" t="s">
        <v>1</v>
      </c>
      <c r="H61" s="1976"/>
      <c r="I61" s="1969">
        <v>0.29166666666666669</v>
      </c>
      <c r="J61" s="1969"/>
      <c r="K61" s="1969" t="s">
        <v>1</v>
      </c>
      <c r="L61" s="1969"/>
      <c r="M61" s="1975"/>
      <c r="N61" s="1969"/>
      <c r="O61" s="240"/>
      <c r="P61" s="479"/>
      <c r="Q61" s="1969">
        <v>0.29166666666666669</v>
      </c>
      <c r="R61" s="1969"/>
      <c r="S61" s="1969" t="s">
        <v>1</v>
      </c>
      <c r="T61" s="1969"/>
      <c r="U61" s="1975">
        <v>0.29166666666666669</v>
      </c>
      <c r="V61" s="1969"/>
      <c r="W61" s="1969" t="s">
        <v>1</v>
      </c>
      <c r="X61" s="1976"/>
      <c r="Y61" s="1969">
        <v>0.35416666666666669</v>
      </c>
      <c r="Z61" s="1969"/>
      <c r="AA61" s="1969" t="s">
        <v>1</v>
      </c>
      <c r="AB61" s="1969"/>
      <c r="AC61" s="1975">
        <v>0.29166666666666669</v>
      </c>
      <c r="AD61" s="1969"/>
      <c r="AE61" s="1969" t="s">
        <v>1</v>
      </c>
      <c r="AF61" s="1976"/>
      <c r="AG61" s="1969"/>
      <c r="AH61" s="1969"/>
      <c r="AI61" s="240"/>
      <c r="AJ61" s="241"/>
      <c r="AK61" s="1975">
        <v>0.29166666666666669</v>
      </c>
      <c r="AL61" s="1969"/>
      <c r="AM61" s="1969" t="s">
        <v>1</v>
      </c>
      <c r="AN61" s="1976"/>
      <c r="AO61" s="1969">
        <v>0.29166666666666669</v>
      </c>
      <c r="AP61" s="1969"/>
      <c r="AQ61" s="1969" t="s">
        <v>1</v>
      </c>
      <c r="AR61" s="1969"/>
      <c r="AS61" s="1975">
        <v>0.29166666666666669</v>
      </c>
      <c r="AT61" s="1969"/>
      <c r="AU61" s="1969" t="s">
        <v>1</v>
      </c>
      <c r="AV61" s="1976"/>
      <c r="AW61" s="278"/>
      <c r="AX61" s="278"/>
      <c r="AY61" s="278"/>
      <c r="AZ61" s="278"/>
      <c r="BA61" s="520" t="s">
        <v>30</v>
      </c>
      <c r="BB61" s="389">
        <v>0.35416666666666669</v>
      </c>
      <c r="BC61" s="390"/>
      <c r="BD61" s="521"/>
      <c r="BE61" s="1969"/>
      <c r="BF61" s="1969"/>
      <c r="BG61" s="240"/>
      <c r="BH61" s="241"/>
      <c r="BI61" s="1974">
        <v>0.28125</v>
      </c>
      <c r="BJ61" s="1969"/>
      <c r="BK61" s="1969" t="s">
        <v>1</v>
      </c>
      <c r="BL61" s="1969"/>
      <c r="BM61" s="1975">
        <v>0.28125</v>
      </c>
      <c r="BN61" s="1969"/>
      <c r="BO61" s="1969" t="s">
        <v>1</v>
      </c>
      <c r="BP61" s="1976"/>
      <c r="BQ61" s="1975">
        <v>0.28125</v>
      </c>
      <c r="BR61" s="1969"/>
      <c r="BS61" s="1969" t="s">
        <v>1</v>
      </c>
      <c r="BT61" s="1970"/>
    </row>
    <row r="62" spans="1:72" s="221" customFormat="1" ht="9.6" customHeight="1" x14ac:dyDescent="0.25">
      <c r="A62" s="522"/>
      <c r="B62" s="395"/>
      <c r="C62" s="395"/>
      <c r="D62" s="395"/>
      <c r="E62" s="523"/>
      <c r="F62" s="524"/>
      <c r="G62" s="524"/>
      <c r="H62" s="525"/>
      <c r="I62" s="526"/>
      <c r="J62" s="526"/>
      <c r="K62" s="526"/>
      <c r="L62" s="526"/>
      <c r="M62" s="1971" t="s">
        <v>31</v>
      </c>
      <c r="N62" s="1972"/>
      <c r="O62" s="1972"/>
      <c r="P62" s="1973"/>
      <c r="Q62" s="395"/>
      <c r="R62" s="395"/>
      <c r="S62" s="395"/>
      <c r="T62" s="395"/>
      <c r="U62" s="349"/>
      <c r="V62" s="259"/>
      <c r="W62" s="259"/>
      <c r="X62" s="350"/>
      <c r="Y62" s="250"/>
      <c r="Z62" s="250"/>
      <c r="AA62" s="250"/>
      <c r="AB62" s="250"/>
      <c r="AC62" s="249"/>
      <c r="AD62" s="250"/>
      <c r="AE62" s="250"/>
      <c r="AF62" s="251"/>
      <c r="AG62" s="2008" t="s">
        <v>31</v>
      </c>
      <c r="AH62" s="2008"/>
      <c r="AI62" s="2008"/>
      <c r="AJ62" s="2008"/>
      <c r="AK62" s="349"/>
      <c r="AL62" s="259"/>
      <c r="AM62" s="259"/>
      <c r="AN62" s="350"/>
      <c r="AO62" s="250"/>
      <c r="AP62" s="250"/>
      <c r="AQ62" s="250"/>
      <c r="AR62" s="250"/>
      <c r="AS62" s="527"/>
      <c r="AT62" s="394"/>
      <c r="AU62" s="394"/>
      <c r="AV62" s="528"/>
      <c r="AW62" s="2008" t="s">
        <v>31</v>
      </c>
      <c r="AX62" s="2008"/>
      <c r="AY62" s="2008"/>
      <c r="AZ62" s="2008"/>
      <c r="BA62" s="529"/>
      <c r="BB62" s="396"/>
      <c r="BC62" s="397"/>
      <c r="BD62" s="530"/>
      <c r="BE62" s="2008" t="s">
        <v>31</v>
      </c>
      <c r="BF62" s="2008"/>
      <c r="BG62" s="2008"/>
      <c r="BH62" s="2008"/>
      <c r="BI62" s="531">
        <v>0.2951388888888889</v>
      </c>
      <c r="BJ62" s="261">
        <v>0.30208333333333331</v>
      </c>
      <c r="BK62" s="1925" t="s">
        <v>34</v>
      </c>
      <c r="BL62" s="1925"/>
      <c r="BM62" s="265">
        <v>0.29166666666666669</v>
      </c>
      <c r="BN62" s="261">
        <v>0.2986111111111111</v>
      </c>
      <c r="BO62" s="1925" t="s">
        <v>35</v>
      </c>
      <c r="BP62" s="1926"/>
      <c r="BQ62" s="358"/>
      <c r="BR62" s="599"/>
      <c r="BS62" s="599"/>
      <c r="BT62" s="353"/>
    </row>
    <row r="63" spans="1:72" s="221" customFormat="1" ht="9.6" customHeight="1" x14ac:dyDescent="0.25">
      <c r="A63" s="260">
        <v>0.33333333333333331</v>
      </c>
      <c r="B63" s="261">
        <v>0.35069444444444442</v>
      </c>
      <c r="C63" s="1925" t="s">
        <v>142</v>
      </c>
      <c r="D63" s="1925"/>
      <c r="E63" s="265">
        <v>0.3125</v>
      </c>
      <c r="F63" s="261">
        <v>0.33333333333333331</v>
      </c>
      <c r="G63" s="1925" t="s">
        <v>139</v>
      </c>
      <c r="H63" s="1926"/>
      <c r="I63" s="532">
        <v>0.29166666666666669</v>
      </c>
      <c r="J63" s="533">
        <v>0.3125</v>
      </c>
      <c r="K63" s="1931" t="s">
        <v>148</v>
      </c>
      <c r="L63" s="1931"/>
      <c r="M63" s="1971"/>
      <c r="N63" s="1972"/>
      <c r="O63" s="1972"/>
      <c r="P63" s="1973"/>
      <c r="Q63" s="532">
        <v>0.33333333333333331</v>
      </c>
      <c r="R63" s="533">
        <v>0.3611111111111111</v>
      </c>
      <c r="S63" s="1931" t="s">
        <v>145</v>
      </c>
      <c r="T63" s="1931"/>
      <c r="U63" s="534">
        <v>0.29166666666666669</v>
      </c>
      <c r="V63" s="533">
        <v>0.31944444444444448</v>
      </c>
      <c r="W63" s="1931" t="s">
        <v>141</v>
      </c>
      <c r="X63" s="1941"/>
      <c r="Y63" s="263">
        <v>0.375</v>
      </c>
      <c r="Z63" s="261">
        <v>0.3923611111111111</v>
      </c>
      <c r="AA63" s="1925" t="s">
        <v>142</v>
      </c>
      <c r="AB63" s="1925"/>
      <c r="AC63" s="534">
        <v>0.29166666666666669</v>
      </c>
      <c r="AD63" s="533">
        <v>0.3125</v>
      </c>
      <c r="AE63" s="1931" t="s">
        <v>149</v>
      </c>
      <c r="AF63" s="1941"/>
      <c r="AG63" s="2008"/>
      <c r="AH63" s="2008"/>
      <c r="AI63" s="2008"/>
      <c r="AJ63" s="2008"/>
      <c r="AK63" s="358"/>
      <c r="AL63" s="278"/>
      <c r="AM63" s="278"/>
      <c r="AN63" s="347"/>
      <c r="AO63" s="263">
        <v>0.29166666666666669</v>
      </c>
      <c r="AP63" s="261">
        <v>0.32291666666666669</v>
      </c>
      <c r="AQ63" s="1925" t="s">
        <v>140</v>
      </c>
      <c r="AR63" s="1925"/>
      <c r="AS63" s="534">
        <v>0.33333333333333331</v>
      </c>
      <c r="AT63" s="533">
        <v>0.35416666666666669</v>
      </c>
      <c r="AU63" s="1931" t="s">
        <v>148</v>
      </c>
      <c r="AV63" s="1941"/>
      <c r="AW63" s="2008"/>
      <c r="AX63" s="2008"/>
      <c r="AY63" s="2008"/>
      <c r="AZ63" s="2008"/>
      <c r="BA63" s="529"/>
      <c r="BB63" s="396"/>
      <c r="BC63" s="397"/>
      <c r="BD63" s="530"/>
      <c r="BE63" s="2008"/>
      <c r="BF63" s="2008"/>
      <c r="BG63" s="2008"/>
      <c r="BH63" s="2008"/>
      <c r="BI63" s="531">
        <v>0.30902777777777801</v>
      </c>
      <c r="BJ63" s="261">
        <v>0.31597222222222199</v>
      </c>
      <c r="BK63" s="1925" t="s">
        <v>34</v>
      </c>
      <c r="BL63" s="1925"/>
      <c r="BM63" s="265">
        <v>0.30555555555555602</v>
      </c>
      <c r="BN63" s="261">
        <v>0.3125</v>
      </c>
      <c r="BO63" s="1925" t="s">
        <v>35</v>
      </c>
      <c r="BP63" s="1926"/>
      <c r="BQ63" s="1929">
        <v>0.29166666666666669</v>
      </c>
      <c r="BR63" s="1930"/>
      <c r="BS63" s="1913" t="s">
        <v>32</v>
      </c>
      <c r="BT63" s="1914"/>
    </row>
    <row r="64" spans="1:72" s="221" customFormat="1" ht="9.6" customHeight="1" x14ac:dyDescent="0.25">
      <c r="A64" s="260"/>
      <c r="B64" s="261"/>
      <c r="C64" s="1925"/>
      <c r="D64" s="1925"/>
      <c r="E64" s="265"/>
      <c r="F64" s="261"/>
      <c r="G64" s="1925"/>
      <c r="H64" s="1926"/>
      <c r="I64" s="1939" t="s">
        <v>14</v>
      </c>
      <c r="J64" s="1939"/>
      <c r="K64" s="1939"/>
      <c r="L64" s="1939"/>
      <c r="M64" s="351"/>
      <c r="N64" s="243"/>
      <c r="O64" s="248"/>
      <c r="P64" s="535"/>
      <c r="Q64" s="1939" t="s">
        <v>218</v>
      </c>
      <c r="R64" s="1939"/>
      <c r="S64" s="1939"/>
      <c r="T64" s="1939"/>
      <c r="U64" s="1938" t="s">
        <v>36</v>
      </c>
      <c r="V64" s="1939"/>
      <c r="W64" s="1939"/>
      <c r="X64" s="1940"/>
      <c r="Y64" s="263"/>
      <c r="Z64" s="261"/>
      <c r="AA64" s="1925"/>
      <c r="AB64" s="1925"/>
      <c r="AC64" s="1938" t="s">
        <v>37</v>
      </c>
      <c r="AD64" s="1939"/>
      <c r="AE64" s="1939"/>
      <c r="AF64" s="1940"/>
      <c r="AG64" s="253"/>
      <c r="AH64" s="252"/>
      <c r="AI64" s="253"/>
      <c r="AJ64" s="253"/>
      <c r="AK64" s="265" t="s">
        <v>4</v>
      </c>
      <c r="AL64" s="261" t="s">
        <v>157</v>
      </c>
      <c r="AM64" s="1925" t="s">
        <v>137</v>
      </c>
      <c r="AN64" s="1926"/>
      <c r="AO64" s="263"/>
      <c r="AP64" s="261"/>
      <c r="AQ64" s="1925"/>
      <c r="AR64" s="1925"/>
      <c r="AS64" s="1938" t="s">
        <v>14</v>
      </c>
      <c r="AT64" s="1939"/>
      <c r="AU64" s="1939"/>
      <c r="AV64" s="1940"/>
      <c r="AW64" s="278"/>
      <c r="AX64" s="278"/>
      <c r="AY64" s="278"/>
      <c r="AZ64" s="278"/>
      <c r="BA64" s="529"/>
      <c r="BB64" s="396"/>
      <c r="BC64" s="397"/>
      <c r="BD64" s="530"/>
      <c r="BE64" s="253"/>
      <c r="BF64" s="252"/>
      <c r="BG64" s="253"/>
      <c r="BH64" s="253"/>
      <c r="BI64" s="531">
        <v>0.32291666666666702</v>
      </c>
      <c r="BJ64" s="261">
        <v>0.32986111111111099</v>
      </c>
      <c r="BK64" s="1925" t="s">
        <v>34</v>
      </c>
      <c r="BL64" s="1925"/>
      <c r="BM64" s="265">
        <v>0.31944444444444497</v>
      </c>
      <c r="BN64" s="261">
        <v>0.32638888888888901</v>
      </c>
      <c r="BO64" s="1925" t="s">
        <v>35</v>
      </c>
      <c r="BP64" s="1926"/>
      <c r="BQ64" s="1929">
        <v>0.3125</v>
      </c>
      <c r="BR64" s="1930"/>
      <c r="BS64" s="1913" t="s">
        <v>32</v>
      </c>
      <c r="BT64" s="1914"/>
    </row>
    <row r="65" spans="1:72" s="221" customFormat="1" ht="9.6" customHeight="1" x14ac:dyDescent="0.25">
      <c r="A65" s="536">
        <v>0.375</v>
      </c>
      <c r="B65" s="533">
        <v>0.40277777777777773</v>
      </c>
      <c r="C65" s="1931" t="s">
        <v>141</v>
      </c>
      <c r="D65" s="1931"/>
      <c r="E65" s="358"/>
      <c r="F65" s="278"/>
      <c r="G65" s="278"/>
      <c r="H65" s="347"/>
      <c r="I65" s="278"/>
      <c r="J65" s="278"/>
      <c r="K65" s="278"/>
      <c r="L65" s="278"/>
      <c r="M65" s="351"/>
      <c r="N65" s="243"/>
      <c r="O65" s="248"/>
      <c r="P65" s="535"/>
      <c r="Q65" s="278"/>
      <c r="R65" s="278"/>
      <c r="S65" s="278"/>
      <c r="T65" s="278"/>
      <c r="U65" s="358"/>
      <c r="V65" s="278"/>
      <c r="W65" s="278"/>
      <c r="X65" s="347"/>
      <c r="Y65" s="278"/>
      <c r="Z65" s="278"/>
      <c r="AA65" s="278"/>
      <c r="AB65" s="278"/>
      <c r="AC65" s="358"/>
      <c r="AD65" s="278"/>
      <c r="AE65" s="278"/>
      <c r="AF65" s="347"/>
      <c r="AG65" s="253"/>
      <c r="AH65" s="252"/>
      <c r="AI65" s="253"/>
      <c r="AJ65" s="253"/>
      <c r="AK65" s="358"/>
      <c r="AL65" s="278"/>
      <c r="AM65" s="278"/>
      <c r="AN65" s="347"/>
      <c r="AO65" s="278"/>
      <c r="AP65" s="278"/>
      <c r="AQ65" s="1925"/>
      <c r="AR65" s="1925"/>
      <c r="AS65" s="358"/>
      <c r="AT65" s="278"/>
      <c r="AU65" s="278"/>
      <c r="AV65" s="347"/>
      <c r="AW65" s="278"/>
      <c r="AX65" s="278"/>
      <c r="AY65" s="278"/>
      <c r="AZ65" s="278"/>
      <c r="BA65" s="529"/>
      <c r="BB65" s="396"/>
      <c r="BC65" s="397"/>
      <c r="BD65" s="530"/>
      <c r="BE65" s="253"/>
      <c r="BF65" s="252"/>
      <c r="BG65" s="253"/>
      <c r="BH65" s="253"/>
      <c r="BI65" s="531">
        <v>0.33680555555555558</v>
      </c>
      <c r="BJ65" s="261">
        <v>0.34375</v>
      </c>
      <c r="BK65" s="1925" t="s">
        <v>34</v>
      </c>
      <c r="BL65" s="1925"/>
      <c r="BM65" s="265">
        <v>0.33333333333333298</v>
      </c>
      <c r="BN65" s="261">
        <v>0.34027777777777801</v>
      </c>
      <c r="BO65" s="1925" t="s">
        <v>35</v>
      </c>
      <c r="BP65" s="1926"/>
      <c r="BQ65" s="1929">
        <v>0.33333333333333331</v>
      </c>
      <c r="BR65" s="1930"/>
      <c r="BS65" s="1913" t="s">
        <v>32</v>
      </c>
      <c r="BT65" s="1914"/>
    </row>
    <row r="66" spans="1:72" s="221" customFormat="1" ht="9.6" customHeight="1" x14ac:dyDescent="0.25">
      <c r="A66" s="1942" t="s">
        <v>36</v>
      </c>
      <c r="B66" s="1939"/>
      <c r="C66" s="1939"/>
      <c r="D66" s="1939"/>
      <c r="E66" s="289">
        <v>0.3611111111111111</v>
      </c>
      <c r="F66" s="283">
        <v>0.40277777777777773</v>
      </c>
      <c r="G66" s="402" t="s">
        <v>6</v>
      </c>
      <c r="H66" s="403"/>
      <c r="I66" s="263">
        <v>0.35416666666666669</v>
      </c>
      <c r="J66" s="261">
        <v>0.37847222222222227</v>
      </c>
      <c r="K66" s="1925">
        <v>74</v>
      </c>
      <c r="L66" s="1925"/>
      <c r="M66" s="351"/>
      <c r="N66" s="243"/>
      <c r="O66" s="248"/>
      <c r="P66" s="535"/>
      <c r="Q66" s="532">
        <v>0.41666666666666702</v>
      </c>
      <c r="R66" s="533">
        <v>0.4375</v>
      </c>
      <c r="S66" s="1931" t="s">
        <v>148</v>
      </c>
      <c r="T66" s="1931"/>
      <c r="U66" s="534">
        <v>0.375</v>
      </c>
      <c r="V66" s="533">
        <v>0.39583333333333331</v>
      </c>
      <c r="W66" s="1931" t="s">
        <v>143</v>
      </c>
      <c r="X66" s="1941"/>
      <c r="Y66" s="532">
        <v>0.4375</v>
      </c>
      <c r="Z66" s="533">
        <v>0.46527777777777773</v>
      </c>
      <c r="AA66" s="1931" t="s">
        <v>145</v>
      </c>
      <c r="AB66" s="1931"/>
      <c r="AC66" s="358"/>
      <c r="AD66" s="278"/>
      <c r="AE66" s="278"/>
      <c r="AF66" s="347"/>
      <c r="AG66" s="253"/>
      <c r="AH66" s="252"/>
      <c r="AI66" s="253"/>
      <c r="AJ66" s="253"/>
      <c r="AK66" s="289">
        <v>0.33333333333333331</v>
      </c>
      <c r="AL66" s="283">
        <v>0.375</v>
      </c>
      <c r="AM66" s="402" t="s">
        <v>6</v>
      </c>
      <c r="AN66" s="403"/>
      <c r="AO66" s="286">
        <v>0.375</v>
      </c>
      <c r="AP66" s="283">
        <v>0.41666666666666669</v>
      </c>
      <c r="AQ66" s="402" t="s">
        <v>6</v>
      </c>
      <c r="AR66" s="404"/>
      <c r="AS66" s="289">
        <v>0.38194444444444442</v>
      </c>
      <c r="AT66" s="283">
        <v>0.4236111111111111</v>
      </c>
      <c r="AU66" s="1927" t="s">
        <v>6</v>
      </c>
      <c r="AV66" s="1928"/>
      <c r="AW66" s="278"/>
      <c r="AX66" s="278"/>
      <c r="AY66" s="278"/>
      <c r="AZ66" s="278"/>
      <c r="BA66" s="529"/>
      <c r="BB66" s="396"/>
      <c r="BC66" s="397"/>
      <c r="BD66" s="530"/>
      <c r="BE66" s="253"/>
      <c r="BF66" s="252"/>
      <c r="BG66" s="253"/>
      <c r="BH66" s="253"/>
      <c r="BI66" s="531">
        <v>0.35763888888888901</v>
      </c>
      <c r="BJ66" s="261">
        <v>0.36458333333333331</v>
      </c>
      <c r="BK66" s="1925" t="s">
        <v>34</v>
      </c>
      <c r="BL66" s="1925"/>
      <c r="BM66" s="265">
        <v>0.35416666666666602</v>
      </c>
      <c r="BN66" s="261">
        <v>0.3611111111111111</v>
      </c>
      <c r="BO66" s="1925" t="s">
        <v>35</v>
      </c>
      <c r="BP66" s="1926"/>
      <c r="BQ66" s="358"/>
      <c r="BR66" s="599"/>
      <c r="BS66" s="599"/>
      <c r="BT66" s="600"/>
    </row>
    <row r="67" spans="1:72" s="221" customFormat="1" ht="9.6" customHeight="1" thickBot="1" x14ac:dyDescent="0.3">
      <c r="A67" s="260"/>
      <c r="B67" s="261"/>
      <c r="C67" s="291"/>
      <c r="D67" s="291"/>
      <c r="E67" s="358"/>
      <c r="F67" s="278"/>
      <c r="G67" s="278"/>
      <c r="H67" s="347"/>
      <c r="I67" s="263"/>
      <c r="J67" s="261"/>
      <c r="K67" s="291"/>
      <c r="L67" s="291"/>
      <c r="M67" s="351"/>
      <c r="N67" s="243"/>
      <c r="O67" s="248"/>
      <c r="P67" s="535"/>
      <c r="Q67" s="1939" t="s">
        <v>14</v>
      </c>
      <c r="R67" s="1939"/>
      <c r="S67" s="1939"/>
      <c r="T67" s="1939"/>
      <c r="U67" s="1938" t="s">
        <v>219</v>
      </c>
      <c r="V67" s="1939"/>
      <c r="W67" s="1939"/>
      <c r="X67" s="1940"/>
      <c r="Y67" s="1939" t="s">
        <v>5</v>
      </c>
      <c r="Z67" s="1939"/>
      <c r="AA67" s="1939"/>
      <c r="AB67" s="1939"/>
      <c r="AC67" s="358"/>
      <c r="AD67" s="278"/>
      <c r="AE67" s="278"/>
      <c r="AF67" s="347"/>
      <c r="AG67" s="253"/>
      <c r="AH67" s="252"/>
      <c r="AI67" s="253"/>
      <c r="AJ67" s="253"/>
      <c r="AK67" s="358"/>
      <c r="AL67" s="278"/>
      <c r="AM67" s="278"/>
      <c r="AN67" s="347"/>
      <c r="AO67" s="263"/>
      <c r="AP67" s="261"/>
      <c r="AQ67" s="1925"/>
      <c r="AR67" s="1925"/>
      <c r="AS67" s="265"/>
      <c r="AT67" s="261"/>
      <c r="AU67" s="291"/>
      <c r="AV67" s="359"/>
      <c r="AW67" s="278"/>
      <c r="AX67" s="278"/>
      <c r="AY67" s="278"/>
      <c r="AZ67" s="278"/>
      <c r="BA67" s="529"/>
      <c r="BB67" s="396"/>
      <c r="BC67" s="397"/>
      <c r="BD67" s="530"/>
      <c r="BE67" s="253"/>
      <c r="BF67" s="252"/>
      <c r="BG67" s="253"/>
      <c r="BH67" s="253"/>
      <c r="BI67" s="531">
        <v>0.37847222222222199</v>
      </c>
      <c r="BJ67" s="261">
        <v>0.38541666666666669</v>
      </c>
      <c r="BK67" s="1925" t="s">
        <v>34</v>
      </c>
      <c r="BL67" s="1925"/>
      <c r="BM67" s="265">
        <v>0.375</v>
      </c>
      <c r="BN67" s="261">
        <v>0.38194444444444442</v>
      </c>
      <c r="BO67" s="1925" t="s">
        <v>35</v>
      </c>
      <c r="BP67" s="1926"/>
      <c r="BQ67" s="289">
        <v>0.34375</v>
      </c>
      <c r="BR67" s="283">
        <v>0.38541666666666669</v>
      </c>
      <c r="BS67" s="597" t="s">
        <v>6</v>
      </c>
      <c r="BT67" s="598"/>
    </row>
    <row r="68" spans="1:72" s="221" customFormat="1" ht="9.6" customHeight="1" thickTop="1" x14ac:dyDescent="0.25">
      <c r="A68" s="285">
        <v>0.4375</v>
      </c>
      <c r="B68" s="283">
        <v>0.47916666666666669</v>
      </c>
      <c r="C68" s="402" t="s">
        <v>6</v>
      </c>
      <c r="D68" s="402"/>
      <c r="E68" s="2006">
        <v>0.41666666666666669</v>
      </c>
      <c r="F68" s="2007"/>
      <c r="G68" s="1943" t="s">
        <v>38</v>
      </c>
      <c r="H68" s="1944"/>
      <c r="I68" s="286">
        <v>0.40625</v>
      </c>
      <c r="J68" s="283">
        <v>0.44791666666666669</v>
      </c>
      <c r="K68" s="1927" t="s">
        <v>6</v>
      </c>
      <c r="L68" s="1927"/>
      <c r="M68" s="537"/>
      <c r="N68" s="399"/>
      <c r="O68" s="400"/>
      <c r="P68" s="538"/>
      <c r="Q68" s="278"/>
      <c r="R68" s="278"/>
      <c r="S68" s="278"/>
      <c r="T68" s="278"/>
      <c r="U68" s="358"/>
      <c r="V68" s="278"/>
      <c r="W68" s="278"/>
      <c r="X68" s="347"/>
      <c r="Y68" s="278"/>
      <c r="Z68" s="278"/>
      <c r="AA68" s="278"/>
      <c r="AB68" s="278"/>
      <c r="AC68" s="534">
        <v>0.35416666666666669</v>
      </c>
      <c r="AD68" s="533">
        <v>0.375</v>
      </c>
      <c r="AE68" s="1931" t="s">
        <v>148</v>
      </c>
      <c r="AF68" s="1941"/>
      <c r="AG68" s="257"/>
      <c r="AH68" s="258"/>
      <c r="AI68" s="278"/>
      <c r="AJ68" s="278"/>
      <c r="AK68" s="358"/>
      <c r="AL68" s="278"/>
      <c r="AM68" s="278"/>
      <c r="AN68" s="347"/>
      <c r="AO68" s="278"/>
      <c r="AP68" s="278"/>
      <c r="AQ68" s="278"/>
      <c r="AR68" s="278"/>
      <c r="AS68" s="358"/>
      <c r="AT68" s="278"/>
      <c r="AU68" s="278"/>
      <c r="AV68" s="347"/>
      <c r="AW68" s="278"/>
      <c r="AX68" s="278"/>
      <c r="AY68" s="278"/>
      <c r="AZ68" s="278"/>
      <c r="BA68" s="1955" t="s">
        <v>39</v>
      </c>
      <c r="BB68" s="1956"/>
      <c r="BC68" s="1956"/>
      <c r="BD68" s="1957"/>
      <c r="BE68" s="257"/>
      <c r="BF68" s="258"/>
      <c r="BG68" s="278"/>
      <c r="BH68" s="278"/>
      <c r="BI68" s="531">
        <v>0.39930555555555602</v>
      </c>
      <c r="BJ68" s="261">
        <v>0.40625</v>
      </c>
      <c r="BK68" s="1925" t="s">
        <v>34</v>
      </c>
      <c r="BL68" s="1925"/>
      <c r="BM68" s="265">
        <v>0.39583333333333298</v>
      </c>
      <c r="BN68" s="261">
        <v>0.40277777777777773</v>
      </c>
      <c r="BO68" s="1925" t="s">
        <v>35</v>
      </c>
      <c r="BP68" s="1926"/>
      <c r="BQ68" s="358"/>
      <c r="BR68" s="599"/>
      <c r="BS68" s="599"/>
      <c r="BT68" s="601"/>
    </row>
    <row r="69" spans="1:72" s="221" customFormat="1" ht="9.6" customHeight="1" x14ac:dyDescent="0.25">
      <c r="A69" s="494"/>
      <c r="B69" s="278"/>
      <c r="C69" s="278"/>
      <c r="D69" s="278"/>
      <c r="E69" s="358"/>
      <c r="F69" s="278"/>
      <c r="G69" s="278"/>
      <c r="H69" s="347"/>
      <c r="I69" s="278"/>
      <c r="J69" s="278"/>
      <c r="K69" s="278"/>
      <c r="L69" s="278"/>
      <c r="M69" s="537"/>
      <c r="N69" s="399"/>
      <c r="O69" s="400"/>
      <c r="P69" s="538"/>
      <c r="Q69" s="263">
        <v>0.47916666666666702</v>
      </c>
      <c r="R69" s="261">
        <v>0.5</v>
      </c>
      <c r="S69" s="1925" t="s">
        <v>147</v>
      </c>
      <c r="T69" s="1925"/>
      <c r="U69" s="358"/>
      <c r="V69" s="278"/>
      <c r="W69" s="278"/>
      <c r="X69" s="347"/>
      <c r="Y69" s="278"/>
      <c r="Z69" s="278"/>
      <c r="AA69" s="278"/>
      <c r="AB69" s="278"/>
      <c r="AC69" s="1938" t="s">
        <v>14</v>
      </c>
      <c r="AD69" s="1939"/>
      <c r="AE69" s="1939"/>
      <c r="AF69" s="1940"/>
      <c r="AG69" s="257"/>
      <c r="AH69" s="258"/>
      <c r="AI69" s="278"/>
      <c r="AJ69" s="278"/>
      <c r="AK69" s="265">
        <v>0.375</v>
      </c>
      <c r="AL69" s="261">
        <v>0.39930555555555558</v>
      </c>
      <c r="AM69" s="1925" t="s">
        <v>144</v>
      </c>
      <c r="AN69" s="1926"/>
      <c r="AO69" s="263">
        <v>0.41666666666666702</v>
      </c>
      <c r="AP69" s="261">
        <v>0.4236111111111111</v>
      </c>
      <c r="AQ69" s="1925" t="s">
        <v>35</v>
      </c>
      <c r="AR69" s="1925"/>
      <c r="AS69" s="265">
        <v>0.4375</v>
      </c>
      <c r="AT69" s="261">
        <v>0.4548611111111111</v>
      </c>
      <c r="AU69" s="1925" t="s">
        <v>142</v>
      </c>
      <c r="AV69" s="1926"/>
      <c r="AW69" s="278"/>
      <c r="AX69" s="278"/>
      <c r="AY69" s="278"/>
      <c r="AZ69" s="278"/>
      <c r="BA69" s="1958"/>
      <c r="BB69" s="1959"/>
      <c r="BC69" s="1959"/>
      <c r="BD69" s="1960"/>
      <c r="BE69" s="257"/>
      <c r="BF69" s="258"/>
      <c r="BG69" s="278"/>
      <c r="BH69" s="278"/>
      <c r="BI69" s="531">
        <v>0.42013888888888901</v>
      </c>
      <c r="BJ69" s="261">
        <v>0.42708333333333331</v>
      </c>
      <c r="BK69" s="1925" t="s">
        <v>34</v>
      </c>
      <c r="BL69" s="1925"/>
      <c r="BM69" s="265"/>
      <c r="BN69" s="261"/>
      <c r="BO69" s="1925"/>
      <c r="BP69" s="1926"/>
      <c r="BQ69" s="1929">
        <v>0.39583333333333331</v>
      </c>
      <c r="BR69" s="1930"/>
      <c r="BS69" s="1913" t="s">
        <v>32</v>
      </c>
      <c r="BT69" s="1914"/>
    </row>
    <row r="70" spans="1:72" s="221" customFormat="1" ht="9.6" customHeight="1" x14ac:dyDescent="0.25">
      <c r="A70" s="494"/>
      <c r="B70" s="278"/>
      <c r="C70" s="278"/>
      <c r="D70" s="278"/>
      <c r="E70" s="358"/>
      <c r="F70" s="278"/>
      <c r="G70" s="278"/>
      <c r="H70" s="347"/>
      <c r="I70" s="532">
        <v>0.5</v>
      </c>
      <c r="J70" s="533">
        <v>0.52083333333333337</v>
      </c>
      <c r="K70" s="1931" t="s">
        <v>148</v>
      </c>
      <c r="L70" s="1931"/>
      <c r="M70" s="352"/>
      <c r="N70" s="258"/>
      <c r="O70" s="278"/>
      <c r="P70" s="347"/>
      <c r="Q70" s="263"/>
      <c r="R70" s="261"/>
      <c r="S70" s="291"/>
      <c r="T70" s="291"/>
      <c r="U70" s="265"/>
      <c r="V70" s="261"/>
      <c r="W70" s="291"/>
      <c r="X70" s="359"/>
      <c r="Y70" s="263">
        <v>0.5</v>
      </c>
      <c r="Z70" s="261">
        <v>0.52083333333333304</v>
      </c>
      <c r="AA70" s="1925" t="s">
        <v>12</v>
      </c>
      <c r="AB70" s="1925"/>
      <c r="AC70" s="358"/>
      <c r="AD70" s="278"/>
      <c r="AE70" s="278"/>
      <c r="AF70" s="347"/>
      <c r="AG70" s="257"/>
      <c r="AH70" s="258"/>
      <c r="AI70" s="278"/>
      <c r="AJ70" s="278"/>
      <c r="AK70" s="358"/>
      <c r="AL70" s="278"/>
      <c r="AM70" s="278"/>
      <c r="AN70" s="347"/>
      <c r="AO70" s="263">
        <v>0.4375</v>
      </c>
      <c r="AP70" s="261">
        <v>0.44444444444444442</v>
      </c>
      <c r="AQ70" s="1925" t="s">
        <v>35</v>
      </c>
      <c r="AR70" s="1925"/>
      <c r="AS70" s="265"/>
      <c r="AT70" s="261"/>
      <c r="AU70" s="291"/>
      <c r="AV70" s="359"/>
      <c r="AW70" s="278"/>
      <c r="AX70" s="278"/>
      <c r="AY70" s="278"/>
      <c r="AZ70" s="278"/>
      <c r="BA70" s="1958"/>
      <c r="BB70" s="1959"/>
      <c r="BC70" s="1959"/>
      <c r="BD70" s="1960"/>
      <c r="BE70" s="257"/>
      <c r="BF70" s="258"/>
      <c r="BG70" s="278"/>
      <c r="BH70" s="278"/>
      <c r="BI70" s="531">
        <v>0.44097222222222299</v>
      </c>
      <c r="BJ70" s="261">
        <v>0.44791666666666669</v>
      </c>
      <c r="BK70" s="1925" t="s">
        <v>34</v>
      </c>
      <c r="BL70" s="1925"/>
      <c r="BM70" s="289">
        <v>0.41666666666666669</v>
      </c>
      <c r="BN70" s="283">
        <v>0.45833333333333331</v>
      </c>
      <c r="BO70" s="1927" t="s">
        <v>6</v>
      </c>
      <c r="BP70" s="1928"/>
      <c r="BQ70" s="1929">
        <v>0.4375</v>
      </c>
      <c r="BR70" s="1930"/>
      <c r="BS70" s="1913" t="s">
        <v>32</v>
      </c>
      <c r="BT70" s="1914"/>
    </row>
    <row r="71" spans="1:72" s="221" customFormat="1" ht="9.6" customHeight="1" thickBot="1" x14ac:dyDescent="0.3">
      <c r="A71" s="260">
        <v>0.5</v>
      </c>
      <c r="B71" s="261">
        <v>0.51736111111111105</v>
      </c>
      <c r="C71" s="1925" t="s">
        <v>40</v>
      </c>
      <c r="D71" s="1925"/>
      <c r="E71" s="534">
        <v>0.45833333333333398</v>
      </c>
      <c r="F71" s="533">
        <v>0.47916666666666669</v>
      </c>
      <c r="G71" s="1931" t="s">
        <v>148</v>
      </c>
      <c r="H71" s="1941"/>
      <c r="I71" s="1939" t="s">
        <v>14</v>
      </c>
      <c r="J71" s="1939"/>
      <c r="K71" s="1939"/>
      <c r="L71" s="1939"/>
      <c r="M71" s="352"/>
      <c r="N71" s="258"/>
      <c r="O71" s="278"/>
      <c r="P71" s="347"/>
      <c r="Q71" s="278"/>
      <c r="R71" s="278"/>
      <c r="S71" s="278"/>
      <c r="T71" s="278"/>
      <c r="U71" s="289">
        <v>0.42708333333333331</v>
      </c>
      <c r="V71" s="283">
        <v>0.46875</v>
      </c>
      <c r="W71" s="1927" t="s">
        <v>6</v>
      </c>
      <c r="X71" s="1928"/>
      <c r="Y71" s="263"/>
      <c r="Z71" s="261"/>
      <c r="AA71" s="291"/>
      <c r="AB71" s="291"/>
      <c r="AC71" s="289">
        <v>0.40277777777777773</v>
      </c>
      <c r="AD71" s="283">
        <v>0.44444444444444442</v>
      </c>
      <c r="AE71" s="402" t="s">
        <v>6</v>
      </c>
      <c r="AF71" s="403"/>
      <c r="AG71" s="257"/>
      <c r="AH71" s="258"/>
      <c r="AI71" s="278"/>
      <c r="AJ71" s="278"/>
      <c r="AK71" s="358"/>
      <c r="AL71" s="278"/>
      <c r="AM71" s="278"/>
      <c r="AN71" s="347"/>
      <c r="AO71" s="278"/>
      <c r="AP71" s="278"/>
      <c r="AQ71" s="278"/>
      <c r="AR71" s="278"/>
      <c r="AS71" s="358"/>
      <c r="AT71" s="278"/>
      <c r="AU71" s="278"/>
      <c r="AV71" s="347"/>
      <c r="AW71" s="278"/>
      <c r="AX71" s="278"/>
      <c r="AY71" s="278"/>
      <c r="AZ71" s="278"/>
      <c r="BA71" s="1961"/>
      <c r="BB71" s="1962"/>
      <c r="BC71" s="1962"/>
      <c r="BD71" s="1963"/>
      <c r="BE71" s="257"/>
      <c r="BF71" s="258"/>
      <c r="BG71" s="278"/>
      <c r="BH71" s="278"/>
      <c r="BI71" s="531"/>
      <c r="BJ71" s="261"/>
      <c r="BK71" s="391"/>
      <c r="BL71" s="391"/>
      <c r="BM71" s="265"/>
      <c r="BN71" s="261"/>
      <c r="BO71" s="1925"/>
      <c r="BP71" s="1926"/>
      <c r="BQ71" s="1929">
        <v>0.47916666666666669</v>
      </c>
      <c r="BR71" s="1930"/>
      <c r="BS71" s="1913" t="s">
        <v>32</v>
      </c>
      <c r="BT71" s="1914"/>
    </row>
    <row r="72" spans="1:72" s="221" customFormat="1" ht="9.6" customHeight="1" thickTop="1" x14ac:dyDescent="0.25">
      <c r="A72" s="260"/>
      <c r="B72" s="261"/>
      <c r="C72" s="291"/>
      <c r="D72" s="291"/>
      <c r="E72" s="1938" t="s">
        <v>14</v>
      </c>
      <c r="F72" s="1939"/>
      <c r="G72" s="1939"/>
      <c r="H72" s="1940"/>
      <c r="I72" s="263"/>
      <c r="J72" s="261"/>
      <c r="K72" s="1925"/>
      <c r="L72" s="1925"/>
      <c r="M72" s="352"/>
      <c r="N72" s="258"/>
      <c r="O72" s="278"/>
      <c r="P72" s="347"/>
      <c r="Q72" s="532">
        <v>0.54166666666666663</v>
      </c>
      <c r="R72" s="533">
        <v>0.56944444444444442</v>
      </c>
      <c r="S72" s="1931" t="s">
        <v>145</v>
      </c>
      <c r="T72" s="1931"/>
      <c r="U72" s="358"/>
      <c r="V72" s="278"/>
      <c r="W72" s="278"/>
      <c r="X72" s="347"/>
      <c r="Y72" s="278"/>
      <c r="Z72" s="278"/>
      <c r="AA72" s="278"/>
      <c r="AB72" s="278"/>
      <c r="AC72" s="265"/>
      <c r="AD72" s="261"/>
      <c r="AE72" s="291"/>
      <c r="AF72" s="359"/>
      <c r="AG72" s="257"/>
      <c r="AH72" s="258"/>
      <c r="AI72" s="278"/>
      <c r="AJ72" s="278"/>
      <c r="AK72" s="265">
        <v>0.45833333333333331</v>
      </c>
      <c r="AL72" s="261">
        <v>0.47569444444444442</v>
      </c>
      <c r="AM72" s="1925" t="s">
        <v>142</v>
      </c>
      <c r="AN72" s="1926"/>
      <c r="AO72" s="263">
        <v>0.46180555555555602</v>
      </c>
      <c r="AP72" s="261">
        <v>0.46875</v>
      </c>
      <c r="AQ72" s="1925" t="s">
        <v>34</v>
      </c>
      <c r="AR72" s="1925"/>
      <c r="AS72" s="534">
        <v>0.5</v>
      </c>
      <c r="AT72" s="533">
        <v>0.52777777777777779</v>
      </c>
      <c r="AU72" s="1931" t="s">
        <v>141</v>
      </c>
      <c r="AV72" s="1941"/>
      <c r="AW72" s="278"/>
      <c r="AX72" s="278"/>
      <c r="AY72" s="278"/>
      <c r="AZ72" s="278"/>
      <c r="BA72" s="539"/>
      <c r="BB72" s="540"/>
      <c r="BC72" s="540"/>
      <c r="BD72" s="541"/>
      <c r="BE72" s="257"/>
      <c r="BF72" s="258"/>
      <c r="BG72" s="278"/>
      <c r="BH72" s="278"/>
      <c r="BI72" s="542">
        <v>0.46180555555555558</v>
      </c>
      <c r="BJ72" s="283">
        <v>0.50347222222222221</v>
      </c>
      <c r="BK72" s="1927" t="s">
        <v>6</v>
      </c>
      <c r="BL72" s="1927"/>
      <c r="BM72" s="265">
        <v>0.45833333333333298</v>
      </c>
      <c r="BN72" s="261">
        <v>0.46527777777777773</v>
      </c>
      <c r="BO72" s="1925" t="s">
        <v>35</v>
      </c>
      <c r="BP72" s="1926"/>
      <c r="BQ72" s="1929">
        <v>0.52083333333333337</v>
      </c>
      <c r="BR72" s="1930"/>
      <c r="BS72" s="1913" t="s">
        <v>32</v>
      </c>
      <c r="BT72" s="1914"/>
    </row>
    <row r="73" spans="1:72" s="221" customFormat="1" ht="9.6" customHeight="1" x14ac:dyDescent="0.25">
      <c r="A73" s="494"/>
      <c r="B73" s="278"/>
      <c r="C73" s="278"/>
      <c r="D73" s="278"/>
      <c r="E73" s="358"/>
      <c r="F73" s="278"/>
      <c r="G73" s="278"/>
      <c r="H73" s="347"/>
      <c r="I73" s="1930">
        <v>0.5625</v>
      </c>
      <c r="J73" s="1930"/>
      <c r="K73" s="1943" t="s">
        <v>38</v>
      </c>
      <c r="L73" s="1943"/>
      <c r="M73" s="358"/>
      <c r="N73" s="278"/>
      <c r="O73" s="278"/>
      <c r="P73" s="347"/>
      <c r="Q73" s="1939" t="s">
        <v>218</v>
      </c>
      <c r="R73" s="1939"/>
      <c r="S73" s="1939"/>
      <c r="T73" s="1939"/>
      <c r="U73" s="358"/>
      <c r="V73" s="278"/>
      <c r="W73" s="278"/>
      <c r="X73" s="347"/>
      <c r="Y73" s="286">
        <v>0.54861111111111105</v>
      </c>
      <c r="Z73" s="283">
        <v>0.59027777777777779</v>
      </c>
      <c r="AA73" s="402" t="s">
        <v>6</v>
      </c>
      <c r="AB73" s="402"/>
      <c r="AC73" s="358"/>
      <c r="AD73" s="278"/>
      <c r="AE73" s="278"/>
      <c r="AF73" s="347"/>
      <c r="AG73" s="257"/>
      <c r="AH73" s="258"/>
      <c r="AI73" s="278"/>
      <c r="AJ73" s="278"/>
      <c r="AK73" s="358"/>
      <c r="AL73" s="278"/>
      <c r="AM73" s="278"/>
      <c r="AN73" s="347"/>
      <c r="AO73" s="263">
        <v>0.48263888888889001</v>
      </c>
      <c r="AP73" s="261">
        <v>0.48958333333333331</v>
      </c>
      <c r="AQ73" s="1925" t="s">
        <v>34</v>
      </c>
      <c r="AR73" s="1925"/>
      <c r="AS73" s="1938" t="s">
        <v>36</v>
      </c>
      <c r="AT73" s="1939"/>
      <c r="AU73" s="1939"/>
      <c r="AV73" s="1940"/>
      <c r="AW73" s="278"/>
      <c r="AX73" s="278"/>
      <c r="AY73" s="278"/>
      <c r="AZ73" s="278"/>
      <c r="BA73" s="349"/>
      <c r="BB73" s="259"/>
      <c r="BC73" s="259"/>
      <c r="BD73" s="350"/>
      <c r="BE73" s="257"/>
      <c r="BF73" s="258"/>
      <c r="BG73" s="278"/>
      <c r="BH73" s="278"/>
      <c r="BI73" s="531"/>
      <c r="BJ73" s="261"/>
      <c r="BK73" s="391"/>
      <c r="BL73" s="391"/>
      <c r="BM73" s="265">
        <v>0.47916666666666669</v>
      </c>
      <c r="BN73" s="261">
        <v>0.4861111111111111</v>
      </c>
      <c r="BO73" s="1925" t="s">
        <v>35</v>
      </c>
      <c r="BP73" s="1926"/>
      <c r="BQ73" s="1929">
        <v>0.5625</v>
      </c>
      <c r="BR73" s="1930"/>
      <c r="BS73" s="1913" t="s">
        <v>32</v>
      </c>
      <c r="BT73" s="1914"/>
    </row>
    <row r="74" spans="1:72" s="221" customFormat="1" ht="9.6" customHeight="1" x14ac:dyDescent="0.25">
      <c r="A74" s="260">
        <v>0.60416666666666596</v>
      </c>
      <c r="B74" s="261">
        <v>0.63194444444444398</v>
      </c>
      <c r="C74" s="1925" t="s">
        <v>138</v>
      </c>
      <c r="D74" s="1925"/>
      <c r="E74" s="358"/>
      <c r="F74" s="278"/>
      <c r="G74" s="278"/>
      <c r="H74" s="347"/>
      <c r="I74" s="278"/>
      <c r="J74" s="278"/>
      <c r="K74" s="278"/>
      <c r="L74" s="278"/>
      <c r="M74" s="352"/>
      <c r="N74" s="258"/>
      <c r="O74" s="278"/>
      <c r="P74" s="347"/>
      <c r="Q74" s="263"/>
      <c r="R74" s="261"/>
      <c r="S74" s="1925"/>
      <c r="T74" s="1925"/>
      <c r="U74" s="265" t="s">
        <v>173</v>
      </c>
      <c r="V74" s="261" t="s">
        <v>174</v>
      </c>
      <c r="W74" s="1925" t="s">
        <v>216</v>
      </c>
      <c r="X74" s="1926"/>
      <c r="Y74" s="263"/>
      <c r="Z74" s="261"/>
      <c r="AA74" s="291"/>
      <c r="AB74" s="291"/>
      <c r="AC74" s="265">
        <v>0.5</v>
      </c>
      <c r="AD74" s="261">
        <v>0.51736111111111105</v>
      </c>
      <c r="AE74" s="1925" t="s">
        <v>142</v>
      </c>
      <c r="AF74" s="1926"/>
      <c r="AG74" s="257"/>
      <c r="AH74" s="258"/>
      <c r="AI74" s="278"/>
      <c r="AJ74" s="278"/>
      <c r="AK74" s="358"/>
      <c r="AL74" s="278"/>
      <c r="AM74" s="278"/>
      <c r="AN74" s="347"/>
      <c r="AO74" s="263"/>
      <c r="AP74" s="261"/>
      <c r="AQ74" s="1925"/>
      <c r="AR74" s="1925"/>
      <c r="AS74" s="358"/>
      <c r="AT74" s="278"/>
      <c r="AU74" s="278"/>
      <c r="AV74" s="347"/>
      <c r="AW74" s="277"/>
      <c r="AX74" s="258"/>
      <c r="AY74" s="278"/>
      <c r="AZ74" s="278"/>
      <c r="BA74" s="349"/>
      <c r="BB74" s="259"/>
      <c r="BC74" s="259"/>
      <c r="BD74" s="350"/>
      <c r="BE74" s="257"/>
      <c r="BF74" s="258"/>
      <c r="BG74" s="278"/>
      <c r="BH74" s="278"/>
      <c r="BI74" s="531">
        <v>0.50347222222222299</v>
      </c>
      <c r="BJ74" s="261">
        <v>0.51041666666666663</v>
      </c>
      <c r="BK74" s="1925" t="s">
        <v>34</v>
      </c>
      <c r="BL74" s="1925"/>
      <c r="BM74" s="265">
        <v>0.5</v>
      </c>
      <c r="BN74" s="261">
        <v>0.50694444444444442</v>
      </c>
      <c r="BO74" s="1925" t="s">
        <v>35</v>
      </c>
      <c r="BP74" s="1926"/>
      <c r="BQ74" s="1929">
        <v>0.58333333333333337</v>
      </c>
      <c r="BR74" s="1930"/>
      <c r="BS74" s="1913" t="s">
        <v>32</v>
      </c>
      <c r="BT74" s="1914"/>
    </row>
    <row r="75" spans="1:72" s="221" customFormat="1" ht="9.6" customHeight="1" x14ac:dyDescent="0.25">
      <c r="A75" s="260"/>
      <c r="B75" s="261"/>
      <c r="C75" s="1925"/>
      <c r="D75" s="1925"/>
      <c r="E75" s="534">
        <v>0.52083333333333337</v>
      </c>
      <c r="F75" s="533">
        <v>0.54166666666666663</v>
      </c>
      <c r="G75" s="1931" t="s">
        <v>148</v>
      </c>
      <c r="H75" s="1941"/>
      <c r="I75" s="532">
        <v>0.58333333333333304</v>
      </c>
      <c r="J75" s="533">
        <v>0.60416666666666663</v>
      </c>
      <c r="K75" s="1931" t="s">
        <v>148</v>
      </c>
      <c r="L75" s="1931"/>
      <c r="M75" s="352"/>
      <c r="N75" s="258"/>
      <c r="O75" s="278"/>
      <c r="P75" s="347"/>
      <c r="Q75" s="263"/>
      <c r="R75" s="261"/>
      <c r="S75" s="1925"/>
      <c r="T75" s="1925"/>
      <c r="U75" s="265"/>
      <c r="V75" s="261"/>
      <c r="W75" s="1925"/>
      <c r="X75" s="1926"/>
      <c r="Y75" s="278"/>
      <c r="Z75" s="278"/>
      <c r="AA75" s="278"/>
      <c r="AB75" s="278"/>
      <c r="AC75" s="265"/>
      <c r="AD75" s="261"/>
      <c r="AE75" s="1925"/>
      <c r="AF75" s="1926"/>
      <c r="AG75" s="257"/>
      <c r="AH75" s="258"/>
      <c r="AI75" s="278"/>
      <c r="AJ75" s="278"/>
      <c r="AK75" s="265" t="s">
        <v>174</v>
      </c>
      <c r="AL75" s="261" t="s">
        <v>175</v>
      </c>
      <c r="AM75" s="1964" t="s">
        <v>137</v>
      </c>
      <c r="AN75" s="1965"/>
      <c r="AO75" s="1947"/>
      <c r="AP75" s="1947"/>
      <c r="AQ75" s="1948"/>
      <c r="AR75" s="2003"/>
      <c r="AS75" s="265">
        <v>0.59722222222222221</v>
      </c>
      <c r="AT75" s="261">
        <v>0.61805555555555558</v>
      </c>
      <c r="AU75" s="1925" t="s">
        <v>139</v>
      </c>
      <c r="AV75" s="1926"/>
      <c r="AW75" s="277"/>
      <c r="AX75" s="258"/>
      <c r="AY75" s="278"/>
      <c r="AZ75" s="278"/>
      <c r="BA75" s="349"/>
      <c r="BB75" s="259"/>
      <c r="BC75" s="259"/>
      <c r="BD75" s="350"/>
      <c r="BE75" s="257"/>
      <c r="BF75" s="258"/>
      <c r="BG75" s="278"/>
      <c r="BH75" s="278"/>
      <c r="BI75" s="531">
        <v>0.52430555555555602</v>
      </c>
      <c r="BJ75" s="261">
        <v>0.53125</v>
      </c>
      <c r="BK75" s="1925" t="s">
        <v>34</v>
      </c>
      <c r="BL75" s="1925"/>
      <c r="BM75" s="265">
        <v>0.52083333333333304</v>
      </c>
      <c r="BN75" s="261">
        <v>0.52777777777777779</v>
      </c>
      <c r="BO75" s="1925" t="s">
        <v>35</v>
      </c>
      <c r="BP75" s="1926"/>
      <c r="BQ75" s="1929">
        <v>0.60416666666666663</v>
      </c>
      <c r="BR75" s="1930"/>
      <c r="BS75" s="1913" t="s">
        <v>32</v>
      </c>
      <c r="BT75" s="1914"/>
    </row>
    <row r="76" spans="1:72" s="221" customFormat="1" ht="9.6" customHeight="1" x14ac:dyDescent="0.25">
      <c r="A76" s="494"/>
      <c r="B76" s="278"/>
      <c r="C76" s="278"/>
      <c r="D76" s="278"/>
      <c r="E76" s="1938" t="s">
        <v>14</v>
      </c>
      <c r="F76" s="1939"/>
      <c r="G76" s="1939"/>
      <c r="H76" s="1940"/>
      <c r="I76" s="1939" t="s">
        <v>14</v>
      </c>
      <c r="J76" s="1939"/>
      <c r="K76" s="1939"/>
      <c r="L76" s="1939"/>
      <c r="M76" s="352"/>
      <c r="N76" s="258"/>
      <c r="O76" s="278"/>
      <c r="P76" s="347"/>
      <c r="Q76" s="263"/>
      <c r="R76" s="261"/>
      <c r="S76" s="1925"/>
      <c r="T76" s="1925"/>
      <c r="U76" s="358"/>
      <c r="V76" s="278"/>
      <c r="W76" s="2004"/>
      <c r="X76" s="2005"/>
      <c r="Y76" s="532">
        <v>0.625</v>
      </c>
      <c r="Z76" s="533">
        <v>0.64583333333333337</v>
      </c>
      <c r="AA76" s="1931" t="s">
        <v>148</v>
      </c>
      <c r="AB76" s="1931"/>
      <c r="AC76" s="358"/>
      <c r="AD76" s="278"/>
      <c r="AE76" s="2004"/>
      <c r="AF76" s="2005"/>
      <c r="AG76" s="405"/>
      <c r="AH76" s="287"/>
      <c r="AI76" s="288"/>
      <c r="AJ76" s="288"/>
      <c r="AK76" s="358"/>
      <c r="AL76" s="278"/>
      <c r="AM76" s="278"/>
      <c r="AN76" s="347"/>
      <c r="AO76" s="277"/>
      <c r="AP76" s="258"/>
      <c r="AQ76" s="278"/>
      <c r="AR76" s="278"/>
      <c r="AS76" s="265"/>
      <c r="AT76" s="261"/>
      <c r="AU76" s="291"/>
      <c r="AV76" s="359"/>
      <c r="AW76" s="405"/>
      <c r="AX76" s="287"/>
      <c r="AY76" s="288"/>
      <c r="AZ76" s="288"/>
      <c r="BA76" s="349"/>
      <c r="BB76" s="259"/>
      <c r="BC76" s="259"/>
      <c r="BD76" s="350"/>
      <c r="BE76" s="405"/>
      <c r="BF76" s="287"/>
      <c r="BG76" s="288"/>
      <c r="BH76" s="288"/>
      <c r="BI76" s="531">
        <v>0.54513888888888995</v>
      </c>
      <c r="BJ76" s="261">
        <v>0.55208333333333337</v>
      </c>
      <c r="BK76" s="1925" t="s">
        <v>34</v>
      </c>
      <c r="BL76" s="1925"/>
      <c r="BM76" s="265">
        <v>0.54166666666666596</v>
      </c>
      <c r="BN76" s="261">
        <v>0.54861111111111105</v>
      </c>
      <c r="BO76" s="1925" t="s">
        <v>35</v>
      </c>
      <c r="BP76" s="1926"/>
      <c r="BQ76" s="603"/>
      <c r="BR76" s="543"/>
      <c r="BS76" s="543"/>
      <c r="BT76" s="544"/>
    </row>
    <row r="77" spans="1:72" s="221" customFormat="1" ht="9.6" customHeight="1" x14ac:dyDescent="0.25">
      <c r="A77" s="260"/>
      <c r="B77" s="261"/>
      <c r="C77" s="1925"/>
      <c r="D77" s="1925"/>
      <c r="E77" s="358"/>
      <c r="F77" s="278"/>
      <c r="G77" s="278"/>
      <c r="H77" s="347"/>
      <c r="I77" s="263"/>
      <c r="J77" s="261"/>
      <c r="K77" s="1925"/>
      <c r="L77" s="1925"/>
      <c r="M77" s="358"/>
      <c r="N77" s="278"/>
      <c r="O77" s="278"/>
      <c r="P77" s="347"/>
      <c r="Q77" s="263"/>
      <c r="R77" s="261"/>
      <c r="S77" s="1925"/>
      <c r="T77" s="1925"/>
      <c r="U77" s="534">
        <v>0.54166666666666663</v>
      </c>
      <c r="V77" s="533">
        <v>0.5625</v>
      </c>
      <c r="W77" s="1931" t="s">
        <v>149</v>
      </c>
      <c r="X77" s="1941"/>
      <c r="Y77" s="1939" t="s">
        <v>14</v>
      </c>
      <c r="Z77" s="1939"/>
      <c r="AA77" s="1939"/>
      <c r="AB77" s="1939"/>
      <c r="AC77" s="534">
        <v>0.54166666666666696</v>
      </c>
      <c r="AD77" s="533">
        <v>0.5625</v>
      </c>
      <c r="AE77" s="1931" t="s">
        <v>143</v>
      </c>
      <c r="AF77" s="1941"/>
      <c r="AG77" s="405"/>
      <c r="AH77" s="287"/>
      <c r="AI77" s="288"/>
      <c r="AJ77" s="288"/>
      <c r="AK77" s="349"/>
      <c r="AL77" s="259"/>
      <c r="AM77" s="259"/>
      <c r="AN77" s="350"/>
      <c r="AO77" s="263">
        <v>0.52083333333333337</v>
      </c>
      <c r="AP77" s="261">
        <v>0.55208333333333337</v>
      </c>
      <c r="AQ77" s="1925" t="s">
        <v>140</v>
      </c>
      <c r="AR77" s="1925"/>
      <c r="AS77" s="273"/>
      <c r="AT77" s="267"/>
      <c r="AU77" s="268"/>
      <c r="AV77" s="274"/>
      <c r="AW77" s="405"/>
      <c r="AX77" s="287"/>
      <c r="AY77" s="288"/>
      <c r="AZ77" s="288"/>
      <c r="BA77" s="346"/>
      <c r="BB77" s="258"/>
      <c r="BC77" s="278"/>
      <c r="BD77" s="347"/>
      <c r="BE77" s="405"/>
      <c r="BF77" s="287"/>
      <c r="BG77" s="288"/>
      <c r="BH77" s="288"/>
      <c r="BI77" s="531">
        <v>0.56597222222222299</v>
      </c>
      <c r="BJ77" s="261">
        <v>0.57291666666666663</v>
      </c>
      <c r="BK77" s="1925" t="s">
        <v>34</v>
      </c>
      <c r="BL77" s="1925"/>
      <c r="BM77" s="265">
        <v>0.562499999999999</v>
      </c>
      <c r="BN77" s="261">
        <v>0.56944444444444442</v>
      </c>
      <c r="BO77" s="1925" t="s">
        <v>35</v>
      </c>
      <c r="BP77" s="1926"/>
      <c r="BQ77" s="604"/>
      <c r="BR77" s="546"/>
      <c r="BS77" s="545"/>
      <c r="BT77" s="547"/>
    </row>
    <row r="78" spans="1:72" s="221" customFormat="1" ht="9.6" customHeight="1" x14ac:dyDescent="0.25">
      <c r="A78" s="260"/>
      <c r="B78" s="261"/>
      <c r="C78" s="1925"/>
      <c r="D78" s="1925"/>
      <c r="E78" s="265">
        <v>0.60416666666666663</v>
      </c>
      <c r="F78" s="261">
        <v>0.62152777777777779</v>
      </c>
      <c r="G78" s="1925" t="s">
        <v>142</v>
      </c>
      <c r="H78" s="1926"/>
      <c r="I78" s="257"/>
      <c r="J78" s="258"/>
      <c r="K78" s="278"/>
      <c r="L78" s="278"/>
      <c r="M78" s="358"/>
      <c r="N78" s="278"/>
      <c r="O78" s="278"/>
      <c r="P78" s="347"/>
      <c r="Q78" s="263"/>
      <c r="R78" s="261"/>
      <c r="S78" s="1925"/>
      <c r="T78" s="1925"/>
      <c r="U78" s="1938" t="s">
        <v>37</v>
      </c>
      <c r="V78" s="1939"/>
      <c r="W78" s="1939"/>
      <c r="X78" s="1940"/>
      <c r="Y78" s="277"/>
      <c r="Z78" s="258"/>
      <c r="AA78" s="278"/>
      <c r="AB78" s="278"/>
      <c r="AC78" s="1938" t="s">
        <v>219</v>
      </c>
      <c r="AD78" s="1939"/>
      <c r="AE78" s="1939"/>
      <c r="AF78" s="1940"/>
      <c r="AG78" s="405"/>
      <c r="AH78" s="287"/>
      <c r="AI78" s="288"/>
      <c r="AJ78" s="288"/>
      <c r="AK78" s="265">
        <v>0.5625</v>
      </c>
      <c r="AL78" s="261">
        <v>0.58680555555555558</v>
      </c>
      <c r="AM78" s="1925" t="s">
        <v>144</v>
      </c>
      <c r="AN78" s="1926"/>
      <c r="AO78" s="277"/>
      <c r="AP78" s="258"/>
      <c r="AQ78" s="278"/>
      <c r="AR78" s="278"/>
      <c r="AS78" s="374"/>
      <c r="AT78" s="292"/>
      <c r="AU78" s="293"/>
      <c r="AV78" s="366"/>
      <c r="AW78" s="405"/>
      <c r="AX78" s="287"/>
      <c r="AY78" s="288"/>
      <c r="AZ78" s="288"/>
      <c r="BA78" s="346"/>
      <c r="BB78" s="258"/>
      <c r="BC78" s="278"/>
      <c r="BD78" s="347"/>
      <c r="BE78" s="405"/>
      <c r="BF78" s="287"/>
      <c r="BG78" s="288"/>
      <c r="BH78" s="288"/>
      <c r="BI78" s="531">
        <v>0.58680555555555602</v>
      </c>
      <c r="BJ78" s="261">
        <v>0.59375</v>
      </c>
      <c r="BK78" s="1925" t="s">
        <v>34</v>
      </c>
      <c r="BL78" s="1925"/>
      <c r="BM78" s="265">
        <v>0.58333333333333304</v>
      </c>
      <c r="BN78" s="261">
        <v>0.59027777777777779</v>
      </c>
      <c r="BO78" s="1925" t="s">
        <v>35</v>
      </c>
      <c r="BP78" s="1926"/>
      <c r="BQ78" s="358"/>
      <c r="BR78" s="599"/>
      <c r="BS78" s="599"/>
      <c r="BT78" s="353"/>
    </row>
    <row r="79" spans="1:72" s="221" customFormat="1" ht="9.6" customHeight="1" x14ac:dyDescent="0.25">
      <c r="A79" s="548"/>
      <c r="B79" s="293"/>
      <c r="C79" s="293"/>
      <c r="D79" s="293"/>
      <c r="E79" s="358"/>
      <c r="F79" s="278"/>
      <c r="G79" s="278"/>
      <c r="H79" s="347"/>
      <c r="I79" s="257"/>
      <c r="J79" s="258"/>
      <c r="K79" s="278"/>
      <c r="L79" s="278"/>
      <c r="M79" s="352"/>
      <c r="N79" s="258"/>
      <c r="O79" s="278"/>
      <c r="P79" s="347"/>
      <c r="Q79" s="1935" t="s">
        <v>7</v>
      </c>
      <c r="R79" s="1935"/>
      <c r="S79" s="1935"/>
      <c r="T79" s="1935"/>
      <c r="U79" s="495"/>
      <c r="V79" s="293"/>
      <c r="W79" s="293"/>
      <c r="X79" s="366"/>
      <c r="Y79" s="277"/>
      <c r="Z79" s="258"/>
      <c r="AA79" s="278"/>
      <c r="AB79" s="278"/>
      <c r="AC79" s="495"/>
      <c r="AD79" s="293"/>
      <c r="AE79" s="293"/>
      <c r="AF79" s="366"/>
      <c r="AG79" s="405"/>
      <c r="AH79" s="287"/>
      <c r="AI79" s="288"/>
      <c r="AJ79" s="288"/>
      <c r="AK79" s="349"/>
      <c r="AL79" s="259"/>
      <c r="AM79" s="259"/>
      <c r="AN79" s="350"/>
      <c r="AO79" s="277"/>
      <c r="AP79" s="258"/>
      <c r="AQ79" s="278"/>
      <c r="AR79" s="278"/>
      <c r="AS79" s="374"/>
      <c r="AT79" s="292"/>
      <c r="AU79" s="293"/>
      <c r="AV79" s="366"/>
      <c r="AW79" s="278"/>
      <c r="AX79" s="278"/>
      <c r="AY79" s="278"/>
      <c r="AZ79" s="278"/>
      <c r="BA79" s="346"/>
      <c r="BB79" s="258"/>
      <c r="BC79" s="278"/>
      <c r="BD79" s="347"/>
      <c r="BE79" s="405"/>
      <c r="BF79" s="287"/>
      <c r="BG79" s="288"/>
      <c r="BH79" s="288"/>
      <c r="BI79" s="531">
        <v>0.60763888888888995</v>
      </c>
      <c r="BJ79" s="261">
        <v>0.61458333333333337</v>
      </c>
      <c r="BK79" s="1925" t="s">
        <v>34</v>
      </c>
      <c r="BL79" s="1925"/>
      <c r="BM79" s="265">
        <v>0.60416666666666596</v>
      </c>
      <c r="BN79" s="261">
        <v>0.61111111111111105</v>
      </c>
      <c r="BO79" s="1925" t="s">
        <v>35</v>
      </c>
      <c r="BP79" s="1926"/>
      <c r="BQ79" s="604"/>
      <c r="BR79" s="546"/>
      <c r="BS79" s="545"/>
      <c r="BT79" s="547"/>
    </row>
    <row r="80" spans="1:72" ht="9.6" customHeight="1" x14ac:dyDescent="0.25">
      <c r="A80" s="548"/>
      <c r="B80" s="293"/>
      <c r="C80" s="293"/>
      <c r="D80" s="293"/>
      <c r="E80" s="265"/>
      <c r="F80" s="261"/>
      <c r="G80" s="1925"/>
      <c r="H80" s="1926"/>
      <c r="I80" s="248"/>
      <c r="J80" s="243"/>
      <c r="K80" s="250"/>
      <c r="L80" s="250"/>
      <c r="M80" s="351"/>
      <c r="N80" s="243"/>
      <c r="O80" s="250"/>
      <c r="P80" s="251"/>
      <c r="Q80" s="1935"/>
      <c r="R80" s="1935"/>
      <c r="S80" s="1935"/>
      <c r="T80" s="1935"/>
      <c r="U80" s="1934" t="s">
        <v>7</v>
      </c>
      <c r="V80" s="1935"/>
      <c r="W80" s="1935"/>
      <c r="X80" s="1936"/>
      <c r="Y80" s="277"/>
      <c r="Z80" s="258"/>
      <c r="AA80" s="278"/>
      <c r="AB80" s="278"/>
      <c r="AC80" s="1934" t="s">
        <v>7</v>
      </c>
      <c r="AD80" s="1935"/>
      <c r="AE80" s="1935"/>
      <c r="AF80" s="1936"/>
      <c r="AG80" s="405"/>
      <c r="AH80" s="287"/>
      <c r="AI80" s="288"/>
      <c r="AJ80" s="288"/>
      <c r="AK80" s="349"/>
      <c r="AL80" s="259"/>
      <c r="AM80" s="259"/>
      <c r="AN80" s="350"/>
      <c r="AO80" s="277"/>
      <c r="AP80" s="258"/>
      <c r="AQ80" s="278"/>
      <c r="AR80" s="278"/>
      <c r="AS80" s="374"/>
      <c r="AT80" s="292"/>
      <c r="AU80" s="293"/>
      <c r="AV80" s="366"/>
      <c r="AW80" s="405"/>
      <c r="AX80" s="287"/>
      <c r="AY80" s="288"/>
      <c r="AZ80" s="288"/>
      <c r="BA80" s="549"/>
      <c r="BB80" s="407"/>
      <c r="BC80" s="406"/>
      <c r="BD80" s="550"/>
      <c r="BE80" s="405"/>
      <c r="BF80" s="287"/>
      <c r="BG80" s="288"/>
      <c r="BH80" s="288"/>
      <c r="BI80" s="531">
        <v>0.62847222222222299</v>
      </c>
      <c r="BJ80" s="261">
        <v>0.63541666666666663</v>
      </c>
      <c r="BK80" s="1925" t="s">
        <v>34</v>
      </c>
      <c r="BL80" s="1925"/>
      <c r="BM80" s="265">
        <v>0.624999999999999</v>
      </c>
      <c r="BN80" s="261">
        <v>0.63194444444444442</v>
      </c>
      <c r="BO80" s="1925" t="s">
        <v>35</v>
      </c>
      <c r="BP80" s="1926"/>
      <c r="BQ80" s="604"/>
      <c r="BR80" s="546"/>
      <c r="BS80" s="545"/>
      <c r="BT80" s="547"/>
    </row>
    <row r="81" spans="1:72" s="316" customFormat="1" ht="9.6" customHeight="1" x14ac:dyDescent="0.25">
      <c r="A81" s="551"/>
      <c r="B81" s="307"/>
      <c r="C81" s="308"/>
      <c r="D81" s="308"/>
      <c r="E81" s="305"/>
      <c r="F81" s="1"/>
      <c r="G81" s="2"/>
      <c r="H81" s="552"/>
      <c r="I81" s="368"/>
      <c r="J81" s="313"/>
      <c r="K81" s="314"/>
      <c r="L81" s="314"/>
      <c r="M81" s="553"/>
      <c r="N81" s="313"/>
      <c r="O81" s="314"/>
      <c r="P81" s="554"/>
      <c r="Q81" s="310"/>
      <c r="R81" s="307"/>
      <c r="S81" s="308"/>
      <c r="T81" s="308"/>
      <c r="U81" s="1934"/>
      <c r="V81" s="1935"/>
      <c r="W81" s="1935"/>
      <c r="X81" s="1936"/>
      <c r="Y81" s="310"/>
      <c r="Z81" s="307"/>
      <c r="AA81" s="308"/>
      <c r="AB81" s="308"/>
      <c r="AC81" s="1934"/>
      <c r="AD81" s="1935"/>
      <c r="AE81" s="1935"/>
      <c r="AF81" s="1936"/>
      <c r="AG81" s="309"/>
      <c r="AH81" s="307"/>
      <c r="AI81" s="308"/>
      <c r="AJ81" s="308"/>
      <c r="AK81" s="349"/>
      <c r="AL81" s="259"/>
      <c r="AM81" s="259"/>
      <c r="AN81" s="350"/>
      <c r="AO81" s="310"/>
      <c r="AP81" s="307"/>
      <c r="AQ81" s="308"/>
      <c r="AR81" s="308"/>
      <c r="AS81" s="555"/>
      <c r="AT81" s="408"/>
      <c r="AU81" s="409"/>
      <c r="AV81" s="556"/>
      <c r="AW81" s="310"/>
      <c r="AX81" s="307"/>
      <c r="AY81" s="308"/>
      <c r="AZ81" s="308"/>
      <c r="BA81" s="555"/>
      <c r="BB81" s="408"/>
      <c r="BC81" s="409"/>
      <c r="BD81" s="556"/>
      <c r="BE81" s="309"/>
      <c r="BF81" s="307"/>
      <c r="BG81" s="308"/>
      <c r="BH81" s="308"/>
      <c r="BI81" s="557"/>
      <c r="BJ81" s="297"/>
      <c r="BK81" s="297"/>
      <c r="BL81" s="297"/>
      <c r="BM81" s="555"/>
      <c r="BN81" s="408"/>
      <c r="BO81" s="409"/>
      <c r="BP81" s="556"/>
      <c r="BQ81" s="605"/>
      <c r="BR81" s="558"/>
      <c r="BS81" s="559"/>
      <c r="BT81" s="560"/>
    </row>
    <row r="82" spans="1:72" s="317" customFormat="1" ht="9.6" customHeight="1" x14ac:dyDescent="0.15">
      <c r="A82" s="2002" t="s">
        <v>9</v>
      </c>
      <c r="B82" s="1995"/>
      <c r="C82" s="1995"/>
      <c r="D82" s="1995"/>
      <c r="E82" s="1996" t="s">
        <v>9</v>
      </c>
      <c r="F82" s="1995"/>
      <c r="G82" s="1995"/>
      <c r="H82" s="1997"/>
      <c r="I82" s="1995" t="s">
        <v>9</v>
      </c>
      <c r="J82" s="1995"/>
      <c r="K82" s="1995"/>
      <c r="L82" s="1995"/>
      <c r="M82" s="1996" t="s">
        <v>10</v>
      </c>
      <c r="N82" s="1995"/>
      <c r="O82" s="1995"/>
      <c r="P82" s="1997"/>
      <c r="Q82" s="1995" t="s">
        <v>9</v>
      </c>
      <c r="R82" s="1995"/>
      <c r="S82" s="1995"/>
      <c r="T82" s="1995"/>
      <c r="U82" s="1996" t="s">
        <v>9</v>
      </c>
      <c r="V82" s="1995"/>
      <c r="W82" s="1995"/>
      <c r="X82" s="1997"/>
      <c r="Y82" s="1995" t="s">
        <v>9</v>
      </c>
      <c r="Z82" s="1995"/>
      <c r="AA82" s="1995"/>
      <c r="AB82" s="1995"/>
      <c r="AC82" s="1996" t="s">
        <v>9</v>
      </c>
      <c r="AD82" s="1995"/>
      <c r="AE82" s="1995"/>
      <c r="AF82" s="1997"/>
      <c r="AG82" s="1995" t="s">
        <v>9</v>
      </c>
      <c r="AH82" s="1995"/>
      <c r="AI82" s="1995"/>
      <c r="AJ82" s="1995"/>
      <c r="AK82" s="1996" t="s">
        <v>9</v>
      </c>
      <c r="AL82" s="1995"/>
      <c r="AM82" s="1995"/>
      <c r="AN82" s="1997"/>
      <c r="AO82" s="1995" t="s">
        <v>9</v>
      </c>
      <c r="AP82" s="1995"/>
      <c r="AQ82" s="1995"/>
      <c r="AR82" s="1995"/>
      <c r="AS82" s="1996" t="s">
        <v>9</v>
      </c>
      <c r="AT82" s="1995"/>
      <c r="AU82" s="1995"/>
      <c r="AV82" s="1997"/>
      <c r="AW82" s="1995" t="s">
        <v>9</v>
      </c>
      <c r="AX82" s="1995"/>
      <c r="AY82" s="1995"/>
      <c r="AZ82" s="1995"/>
      <c r="BA82" s="1996" t="s">
        <v>49</v>
      </c>
      <c r="BB82" s="1995"/>
      <c r="BC82" s="1995"/>
      <c r="BD82" s="1997"/>
      <c r="BE82" s="1995" t="s">
        <v>9</v>
      </c>
      <c r="BF82" s="1995"/>
      <c r="BG82" s="1995"/>
      <c r="BH82" s="1995"/>
      <c r="BI82" s="1998" t="s">
        <v>9</v>
      </c>
      <c r="BJ82" s="1995"/>
      <c r="BK82" s="1995"/>
      <c r="BL82" s="1995"/>
      <c r="BM82" s="1996" t="s">
        <v>9</v>
      </c>
      <c r="BN82" s="1995"/>
      <c r="BO82" s="1995"/>
      <c r="BP82" s="1997"/>
      <c r="BQ82" s="1999" t="s">
        <v>10</v>
      </c>
      <c r="BR82" s="2000"/>
      <c r="BS82" s="2000"/>
      <c r="BT82" s="2001"/>
    </row>
    <row r="83" spans="1:72" s="221" customFormat="1" ht="12.95" customHeight="1" x14ac:dyDescent="0.25">
      <c r="A83" s="1991"/>
      <c r="B83" s="1977"/>
      <c r="C83" s="1977"/>
      <c r="D83" s="1977"/>
      <c r="E83" s="1992"/>
      <c r="F83" s="1993"/>
      <c r="G83" s="1993"/>
      <c r="H83" s="1994"/>
      <c r="I83" s="320"/>
      <c r="J83" s="318"/>
      <c r="K83" s="410"/>
      <c r="L83" s="410"/>
      <c r="M83" s="1987"/>
      <c r="N83" s="1977"/>
      <c r="O83" s="1977"/>
      <c r="P83" s="1988"/>
      <c r="Q83" s="1977"/>
      <c r="R83" s="1977"/>
      <c r="S83" s="1977"/>
      <c r="T83" s="1977"/>
      <c r="U83" s="1992"/>
      <c r="V83" s="1993"/>
      <c r="W83" s="1993"/>
      <c r="X83" s="1994"/>
      <c r="Y83" s="1979"/>
      <c r="Z83" s="1979"/>
      <c r="AA83" s="1979"/>
      <c r="AB83" s="1979"/>
      <c r="AC83" s="1987"/>
      <c r="AD83" s="1977"/>
      <c r="AE83" s="1977"/>
      <c r="AF83" s="1988"/>
      <c r="AG83" s="1977"/>
      <c r="AH83" s="1977"/>
      <c r="AI83" s="1977"/>
      <c r="AJ83" s="1977"/>
      <c r="AK83" s="1989"/>
      <c r="AL83" s="1979"/>
      <c r="AM83" s="1979"/>
      <c r="AN83" s="1990"/>
      <c r="AO83" s="1979"/>
      <c r="AP83" s="1979"/>
      <c r="AQ83" s="1979"/>
      <c r="AR83" s="1979"/>
      <c r="AS83" s="1987"/>
      <c r="AT83" s="1977"/>
      <c r="AU83" s="1977"/>
      <c r="AV83" s="1988"/>
      <c r="AW83" s="1977"/>
      <c r="AX83" s="1977"/>
      <c r="AY83" s="1977"/>
      <c r="AZ83" s="1977"/>
      <c r="BA83" s="561"/>
      <c r="BB83" s="413"/>
      <c r="BC83" s="412"/>
      <c r="BD83" s="562"/>
      <c r="BE83" s="1977"/>
      <c r="BF83" s="1977"/>
      <c r="BG83" s="1977"/>
      <c r="BH83" s="1977"/>
      <c r="BI83" s="1978"/>
      <c r="BJ83" s="1979"/>
      <c r="BK83" s="1979"/>
      <c r="BL83" s="1979"/>
      <c r="BM83" s="1989"/>
      <c r="BN83" s="1979"/>
      <c r="BO83" s="1979"/>
      <c r="BP83" s="1990"/>
      <c r="BQ83" s="1983"/>
      <c r="BR83" s="1984"/>
      <c r="BS83" s="1984"/>
      <c r="BT83" s="1985"/>
    </row>
    <row r="84" spans="1:72" s="221" customFormat="1" ht="12.95" customHeight="1" x14ac:dyDescent="0.25">
      <c r="A84" s="1991"/>
      <c r="B84" s="1977"/>
      <c r="C84" s="1977"/>
      <c r="D84" s="1977"/>
      <c r="E84" s="1992"/>
      <c r="F84" s="1993"/>
      <c r="G84" s="1993"/>
      <c r="H84" s="1994"/>
      <c r="I84" s="320"/>
      <c r="J84" s="318"/>
      <c r="K84" s="410"/>
      <c r="L84" s="410"/>
      <c r="M84" s="1987"/>
      <c r="N84" s="1977"/>
      <c r="O84" s="1977"/>
      <c r="P84" s="1988"/>
      <c r="Q84" s="1977"/>
      <c r="R84" s="1977"/>
      <c r="S84" s="1977"/>
      <c r="T84" s="1977"/>
      <c r="U84" s="1992"/>
      <c r="V84" s="1993"/>
      <c r="W84" s="1993"/>
      <c r="X84" s="1994"/>
      <c r="Y84" s="1979"/>
      <c r="Z84" s="1979"/>
      <c r="AA84" s="1979"/>
      <c r="AB84" s="1979"/>
      <c r="AC84" s="1987"/>
      <c r="AD84" s="1977"/>
      <c r="AE84" s="1977"/>
      <c r="AF84" s="1988"/>
      <c r="AG84" s="1977"/>
      <c r="AH84" s="1977"/>
      <c r="AI84" s="1977"/>
      <c r="AJ84" s="1977"/>
      <c r="AK84" s="1989"/>
      <c r="AL84" s="1979"/>
      <c r="AM84" s="1979"/>
      <c r="AN84" s="1990"/>
      <c r="AO84" s="1979"/>
      <c r="AP84" s="1979"/>
      <c r="AQ84" s="1979"/>
      <c r="AR84" s="1979"/>
      <c r="AS84" s="1987"/>
      <c r="AT84" s="1977"/>
      <c r="AU84" s="1977"/>
      <c r="AV84" s="1988"/>
      <c r="AW84" s="1977"/>
      <c r="AX84" s="1977"/>
      <c r="AY84" s="1977"/>
      <c r="AZ84" s="1977"/>
      <c r="BA84" s="563"/>
      <c r="BB84" s="323"/>
      <c r="BC84" s="324"/>
      <c r="BD84" s="564"/>
      <c r="BE84" s="1977"/>
      <c r="BF84" s="1977"/>
      <c r="BG84" s="1977"/>
      <c r="BH84" s="1977"/>
      <c r="BI84" s="1978"/>
      <c r="BJ84" s="1979"/>
      <c r="BK84" s="1979"/>
      <c r="BL84" s="1979"/>
      <c r="BM84" s="1980"/>
      <c r="BN84" s="1981"/>
      <c r="BO84" s="1981"/>
      <c r="BP84" s="1982"/>
      <c r="BQ84" s="1983"/>
      <c r="BR84" s="1984"/>
      <c r="BS84" s="1984"/>
      <c r="BT84" s="1985"/>
    </row>
    <row r="85" spans="1:72" ht="9.6" customHeight="1" x14ac:dyDescent="0.25">
      <c r="A85" s="565"/>
      <c r="B85" s="343"/>
      <c r="C85" s="344"/>
      <c r="D85" s="419"/>
      <c r="E85" s="348"/>
      <c r="F85" s="327"/>
      <c r="G85" s="328"/>
      <c r="H85" s="488"/>
      <c r="I85" s="414"/>
      <c r="J85" s="415"/>
      <c r="K85" s="414"/>
      <c r="L85" s="414"/>
      <c r="M85" s="348"/>
      <c r="N85" s="327"/>
      <c r="O85" s="328"/>
      <c r="P85" s="488"/>
      <c r="Q85" s="418"/>
      <c r="R85" s="343"/>
      <c r="S85" s="344"/>
      <c r="T85" s="419"/>
      <c r="U85" s="566"/>
      <c r="V85" s="416"/>
      <c r="W85" s="417"/>
      <c r="X85" s="567"/>
      <c r="Y85" s="329"/>
      <c r="Z85" s="325"/>
      <c r="AA85" s="326"/>
      <c r="AB85" s="326"/>
      <c r="AC85" s="568"/>
      <c r="AD85" s="327"/>
      <c r="AE85" s="328"/>
      <c r="AF85" s="488"/>
      <c r="AG85" s="418"/>
      <c r="AH85" s="343"/>
      <c r="AI85" s="344"/>
      <c r="AJ85" s="419"/>
      <c r="AK85" s="569"/>
      <c r="AL85" s="337"/>
      <c r="AM85" s="332"/>
      <c r="AN85" s="489"/>
      <c r="AO85" s="329"/>
      <c r="AP85" s="325"/>
      <c r="AQ85" s="326"/>
      <c r="AR85" s="326"/>
      <c r="AS85" s="420"/>
      <c r="AT85" s="338"/>
      <c r="AU85" s="339"/>
      <c r="AV85" s="421"/>
      <c r="AW85" s="418"/>
      <c r="AX85" s="343"/>
      <c r="AY85" s="344"/>
      <c r="AZ85" s="419"/>
      <c r="BA85" s="348"/>
      <c r="BB85" s="330"/>
      <c r="BC85" s="331"/>
      <c r="BD85" s="570"/>
      <c r="BE85" s="418"/>
      <c r="BF85" s="343"/>
      <c r="BG85" s="344"/>
      <c r="BH85" s="419"/>
      <c r="BI85" s="571"/>
      <c r="BJ85" s="325"/>
      <c r="BK85" s="326"/>
      <c r="BL85" s="326"/>
      <c r="BM85" s="572"/>
      <c r="BN85" s="415"/>
      <c r="BO85" s="414"/>
      <c r="BP85" s="573"/>
      <c r="BQ85" s="606"/>
      <c r="BR85" s="575"/>
      <c r="BS85" s="574"/>
      <c r="BT85" s="576"/>
    </row>
    <row r="86" spans="1:72" ht="9.6" customHeight="1" x14ac:dyDescent="0.25">
      <c r="A86" s="1986">
        <v>0.66666666666666663</v>
      </c>
      <c r="B86" s="1969"/>
      <c r="C86" s="1969" t="s">
        <v>1</v>
      </c>
      <c r="D86" s="1969"/>
      <c r="E86" s="1975">
        <v>0.64583333333333337</v>
      </c>
      <c r="F86" s="1969"/>
      <c r="G86" s="1969" t="s">
        <v>1</v>
      </c>
      <c r="H86" s="1976"/>
      <c r="I86" s="1969">
        <v>0.625</v>
      </c>
      <c r="J86" s="1969"/>
      <c r="K86" s="1969" t="s">
        <v>1</v>
      </c>
      <c r="L86" s="1969"/>
      <c r="M86" s="1975"/>
      <c r="N86" s="1969"/>
      <c r="O86" s="240"/>
      <c r="P86" s="479"/>
      <c r="Q86" s="1969">
        <v>0.66666666666666663</v>
      </c>
      <c r="R86" s="1969"/>
      <c r="S86" s="1969" t="s">
        <v>1</v>
      </c>
      <c r="T86" s="1969"/>
      <c r="U86" s="1975">
        <v>0.625</v>
      </c>
      <c r="V86" s="1969"/>
      <c r="W86" s="1969" t="s">
        <v>1</v>
      </c>
      <c r="X86" s="1976"/>
      <c r="Y86" s="1969">
        <v>0.67708333333333337</v>
      </c>
      <c r="Z86" s="1969"/>
      <c r="AA86" s="1969" t="s">
        <v>1</v>
      </c>
      <c r="AB86" s="1969"/>
      <c r="AC86" s="1975">
        <v>0.625</v>
      </c>
      <c r="AD86" s="1969"/>
      <c r="AE86" s="1969" t="s">
        <v>1</v>
      </c>
      <c r="AF86" s="1976"/>
      <c r="AG86" s="1969"/>
      <c r="AH86" s="1969"/>
      <c r="AI86" s="240"/>
      <c r="AJ86" s="241"/>
      <c r="AK86" s="1975">
        <v>0.70833333333333337</v>
      </c>
      <c r="AL86" s="1969"/>
      <c r="AM86" s="1969" t="s">
        <v>1</v>
      </c>
      <c r="AN86" s="1976"/>
      <c r="AO86" s="1969">
        <v>0.63541666666666663</v>
      </c>
      <c r="AP86" s="1969"/>
      <c r="AQ86" s="1969" t="s">
        <v>1</v>
      </c>
      <c r="AR86" s="1969"/>
      <c r="AS86" s="1975">
        <v>0.64583333333333337</v>
      </c>
      <c r="AT86" s="1969"/>
      <c r="AU86" s="1969" t="s">
        <v>1</v>
      </c>
      <c r="AV86" s="1976"/>
      <c r="AW86" s="1969">
        <v>0.58333333333333337</v>
      </c>
      <c r="AX86" s="1969"/>
      <c r="AY86" s="1969" t="s">
        <v>1</v>
      </c>
      <c r="AZ86" s="1969"/>
      <c r="BA86" s="380"/>
      <c r="BB86" s="296"/>
      <c r="BC86" s="295"/>
      <c r="BD86" s="519"/>
      <c r="BE86" s="1969"/>
      <c r="BF86" s="1969"/>
      <c r="BG86" s="240"/>
      <c r="BH86" s="241"/>
      <c r="BI86" s="1974">
        <v>0.63541666666666663</v>
      </c>
      <c r="BJ86" s="1969"/>
      <c r="BK86" s="1969" t="s">
        <v>1</v>
      </c>
      <c r="BL86" s="1969"/>
      <c r="BM86" s="1975">
        <v>0.63541666666666663</v>
      </c>
      <c r="BN86" s="1969"/>
      <c r="BO86" s="1969" t="s">
        <v>1</v>
      </c>
      <c r="BP86" s="1976"/>
      <c r="BQ86" s="1975" t="s">
        <v>152</v>
      </c>
      <c r="BR86" s="1969"/>
      <c r="BS86" s="1969" t="s">
        <v>1</v>
      </c>
      <c r="BT86" s="1970"/>
    </row>
    <row r="87" spans="1:72" ht="9.6" customHeight="1" x14ac:dyDescent="0.25">
      <c r="A87" s="480"/>
      <c r="B87" s="250"/>
      <c r="C87" s="250"/>
      <c r="D87" s="250"/>
      <c r="E87" s="352"/>
      <c r="F87" s="258"/>
      <c r="G87" s="278"/>
      <c r="H87" s="347"/>
      <c r="I87" s="577">
        <v>0.64583333333333337</v>
      </c>
      <c r="J87" s="533">
        <v>0.67361111111111116</v>
      </c>
      <c r="K87" s="1931" t="s">
        <v>145</v>
      </c>
      <c r="L87" s="1931"/>
      <c r="M87" s="1971" t="s">
        <v>11</v>
      </c>
      <c r="N87" s="1972"/>
      <c r="O87" s="1972"/>
      <c r="P87" s="1973"/>
      <c r="Q87" s="250"/>
      <c r="R87" s="250"/>
      <c r="S87" s="250"/>
      <c r="T87" s="250"/>
      <c r="U87" s="349"/>
      <c r="V87" s="259"/>
      <c r="W87" s="259"/>
      <c r="X87" s="350"/>
      <c r="Y87" s="250"/>
      <c r="Z87" s="250"/>
      <c r="AA87" s="250"/>
      <c r="AB87" s="250"/>
      <c r="AC87" s="265"/>
      <c r="AD87" s="261"/>
      <c r="AE87" s="250"/>
      <c r="AF87" s="251"/>
      <c r="AG87" s="1972" t="s">
        <v>11</v>
      </c>
      <c r="AH87" s="1972"/>
      <c r="AI87" s="1972"/>
      <c r="AJ87" s="1972"/>
      <c r="AK87" s="527"/>
      <c r="AL87" s="394"/>
      <c r="AM87" s="394"/>
      <c r="AN87" s="528"/>
      <c r="AO87" s="250"/>
      <c r="AP87" s="250"/>
      <c r="AQ87" s="250"/>
      <c r="AR87" s="250"/>
      <c r="AS87" s="349"/>
      <c r="AT87" s="259"/>
      <c r="AU87" s="259"/>
      <c r="AV87" s="350"/>
      <c r="AW87" s="250"/>
      <c r="AX87" s="250"/>
      <c r="AY87" s="250"/>
      <c r="AZ87" s="250"/>
      <c r="BA87" s="520" t="s">
        <v>30</v>
      </c>
      <c r="BB87" s="389">
        <v>0.35416666666666669</v>
      </c>
      <c r="BC87" s="390"/>
      <c r="BD87" s="521"/>
      <c r="BE87" s="1972" t="s">
        <v>50</v>
      </c>
      <c r="BF87" s="1972"/>
      <c r="BG87" s="1972"/>
      <c r="BH87" s="1972"/>
      <c r="BI87" s="531">
        <v>0.64930555555555702</v>
      </c>
      <c r="BJ87" s="261">
        <v>0.65625</v>
      </c>
      <c r="BK87" s="1925" t="s">
        <v>34</v>
      </c>
      <c r="BL87" s="1925"/>
      <c r="BM87" s="265">
        <v>0.64583333333333204</v>
      </c>
      <c r="BN87" s="261">
        <v>0.65277777777777779</v>
      </c>
      <c r="BO87" s="1925" t="s">
        <v>35</v>
      </c>
      <c r="BP87" s="1926"/>
      <c r="BQ87" s="249"/>
      <c r="BR87" s="250"/>
      <c r="BS87" s="250"/>
      <c r="BT87" s="361"/>
    </row>
    <row r="88" spans="1:72" ht="9.6" customHeight="1" x14ac:dyDescent="0.25">
      <c r="A88" s="260">
        <v>0.6875</v>
      </c>
      <c r="B88" s="261">
        <v>0.70486111111111116</v>
      </c>
      <c r="C88" s="1925" t="s">
        <v>142</v>
      </c>
      <c r="D88" s="1925"/>
      <c r="E88" s="534">
        <v>0.66666666666666696</v>
      </c>
      <c r="F88" s="533">
        <v>0.6875</v>
      </c>
      <c r="G88" s="1931" t="s">
        <v>148</v>
      </c>
      <c r="H88" s="1941"/>
      <c r="I88" s="1939" t="s">
        <v>5</v>
      </c>
      <c r="J88" s="1939"/>
      <c r="K88" s="1939"/>
      <c r="L88" s="1939"/>
      <c r="M88" s="1971"/>
      <c r="N88" s="1972"/>
      <c r="O88" s="1972"/>
      <c r="P88" s="1973"/>
      <c r="U88" s="578">
        <v>0.64583333333333337</v>
      </c>
      <c r="V88" s="533">
        <v>0.66666666666666663</v>
      </c>
      <c r="W88" s="1931" t="s">
        <v>143</v>
      </c>
      <c r="X88" s="1941"/>
      <c r="Y88" s="532">
        <v>0.6875</v>
      </c>
      <c r="Z88" s="533">
        <v>0.71527777777777779</v>
      </c>
      <c r="AA88" s="1931" t="s">
        <v>141</v>
      </c>
      <c r="AB88" s="1931"/>
      <c r="AC88" s="534">
        <v>0.64583333333333337</v>
      </c>
      <c r="AD88" s="533">
        <v>0.66666666666666663</v>
      </c>
      <c r="AE88" s="1931" t="s">
        <v>149</v>
      </c>
      <c r="AF88" s="1941"/>
      <c r="AG88" s="1972"/>
      <c r="AH88" s="1972"/>
      <c r="AI88" s="1972"/>
      <c r="AJ88" s="1972"/>
      <c r="AK88" s="534">
        <v>0.75</v>
      </c>
      <c r="AL88" s="533">
        <v>0.77083333333333337</v>
      </c>
      <c r="AM88" s="1931" t="s">
        <v>143</v>
      </c>
      <c r="AN88" s="1941"/>
      <c r="AO88" s="263">
        <v>0.64583333333333337</v>
      </c>
      <c r="AP88" s="261">
        <v>0.67708333333333337</v>
      </c>
      <c r="AQ88" s="1925" t="s">
        <v>140</v>
      </c>
      <c r="AR88" s="1925"/>
      <c r="AS88" s="265">
        <v>0.66319444444444442</v>
      </c>
      <c r="AT88" s="261" t="s">
        <v>213</v>
      </c>
      <c r="AU88" s="1925" t="s">
        <v>144</v>
      </c>
      <c r="AV88" s="1926"/>
      <c r="AW88" s="532">
        <v>0.60416666666666663</v>
      </c>
      <c r="AX88" s="533">
        <v>0.63194444444444442</v>
      </c>
      <c r="AY88" s="1931" t="s">
        <v>141</v>
      </c>
      <c r="AZ88" s="1931"/>
      <c r="BA88" s="529"/>
      <c r="BB88" s="396"/>
      <c r="BC88" s="397"/>
      <c r="BD88" s="530"/>
      <c r="BE88" s="1972"/>
      <c r="BF88" s="1972"/>
      <c r="BG88" s="1972"/>
      <c r="BH88" s="1972"/>
      <c r="BI88" s="531">
        <v>0.67013888888888995</v>
      </c>
      <c r="BJ88" s="261">
        <v>0.67708333333333337</v>
      </c>
      <c r="BK88" s="1925" t="s">
        <v>34</v>
      </c>
      <c r="BL88" s="1925"/>
      <c r="BM88" s="265">
        <v>0.66666666666666397</v>
      </c>
      <c r="BN88" s="261">
        <v>0.67361111111111116</v>
      </c>
      <c r="BO88" s="1925" t="s">
        <v>35</v>
      </c>
      <c r="BP88" s="1926"/>
      <c r="BQ88" s="1929">
        <v>0.63541666666666663</v>
      </c>
      <c r="BR88" s="1930"/>
      <c r="BS88" s="1913" t="s">
        <v>32</v>
      </c>
      <c r="BT88" s="1932"/>
    </row>
    <row r="89" spans="1:72" ht="9.6" customHeight="1" x14ac:dyDescent="0.25">
      <c r="A89" s="260"/>
      <c r="B89" s="261"/>
      <c r="C89" s="1925"/>
      <c r="D89" s="1925"/>
      <c r="E89" s="1938" t="s">
        <v>14</v>
      </c>
      <c r="F89" s="1939"/>
      <c r="G89" s="1939"/>
      <c r="H89" s="1940"/>
      <c r="M89" s="351"/>
      <c r="N89" s="243"/>
      <c r="O89" s="248"/>
      <c r="P89" s="535"/>
      <c r="Q89" s="579">
        <v>0.6875</v>
      </c>
      <c r="R89" s="261">
        <v>0.71180555555555547</v>
      </c>
      <c r="S89" s="1925" t="s">
        <v>144</v>
      </c>
      <c r="T89" s="1925"/>
      <c r="U89" s="1938" t="s">
        <v>219</v>
      </c>
      <c r="V89" s="1939"/>
      <c r="W89" s="1939"/>
      <c r="X89" s="1940"/>
      <c r="Y89" s="1939" t="s">
        <v>36</v>
      </c>
      <c r="Z89" s="1939"/>
      <c r="AA89" s="1939"/>
      <c r="AB89" s="1939"/>
      <c r="AC89" s="1938" t="s">
        <v>37</v>
      </c>
      <c r="AD89" s="1939"/>
      <c r="AE89" s="1939"/>
      <c r="AF89" s="1940"/>
      <c r="AG89" s="248"/>
      <c r="AH89" s="243"/>
      <c r="AI89" s="248"/>
      <c r="AJ89" s="248"/>
      <c r="AK89" s="1938" t="s">
        <v>13</v>
      </c>
      <c r="AL89" s="1939"/>
      <c r="AM89" s="1939"/>
      <c r="AN89" s="1940"/>
      <c r="AO89" s="263"/>
      <c r="AP89" s="261"/>
      <c r="AQ89" s="1925"/>
      <c r="AR89" s="1925"/>
      <c r="AS89" s="265"/>
      <c r="AT89" s="261"/>
      <c r="AU89" s="1925"/>
      <c r="AV89" s="1926"/>
      <c r="AW89" s="1939" t="s">
        <v>36</v>
      </c>
      <c r="AX89" s="1939"/>
      <c r="AY89" s="1939"/>
      <c r="AZ89" s="1939"/>
      <c r="BA89" s="529"/>
      <c r="BB89" s="396"/>
      <c r="BC89" s="397"/>
      <c r="BD89" s="530"/>
      <c r="BE89" s="248"/>
      <c r="BF89" s="243"/>
      <c r="BG89" s="248"/>
      <c r="BH89" s="248"/>
      <c r="BI89" s="531">
        <v>0.69097222222222299</v>
      </c>
      <c r="BJ89" s="261">
        <v>0.69791666666666663</v>
      </c>
      <c r="BK89" s="1925" t="s">
        <v>220</v>
      </c>
      <c r="BL89" s="1925"/>
      <c r="BM89" s="265">
        <v>0.687499999999996</v>
      </c>
      <c r="BN89" s="261">
        <v>0.69444444444444453</v>
      </c>
      <c r="BO89" s="1925" t="s">
        <v>35</v>
      </c>
      <c r="BP89" s="1926"/>
      <c r="BQ89" s="234"/>
      <c r="BR89" s="235"/>
      <c r="BS89" s="236"/>
      <c r="BT89" s="239"/>
    </row>
    <row r="90" spans="1:72" ht="9.6" customHeight="1" x14ac:dyDescent="0.25">
      <c r="A90" s="577">
        <v>0.75</v>
      </c>
      <c r="B90" s="533">
        <v>0.77083333333333337</v>
      </c>
      <c r="C90" s="1931" t="s">
        <v>149</v>
      </c>
      <c r="D90" s="1931"/>
      <c r="E90" s="352"/>
      <c r="F90" s="258"/>
      <c r="G90" s="278"/>
      <c r="H90" s="347"/>
      <c r="I90" s="532"/>
      <c r="J90" s="533"/>
      <c r="K90" s="1931"/>
      <c r="L90" s="1931"/>
      <c r="M90" s="351"/>
      <c r="N90" s="243"/>
      <c r="O90" s="248"/>
      <c r="P90" s="535"/>
      <c r="Q90" s="277"/>
      <c r="R90" s="258"/>
      <c r="S90" s="278"/>
      <c r="T90" s="278"/>
      <c r="U90" s="346"/>
      <c r="V90" s="258"/>
      <c r="W90" s="278"/>
      <c r="X90" s="347"/>
      <c r="Y90" s="277"/>
      <c r="Z90" s="258"/>
      <c r="AA90" s="278"/>
      <c r="AB90" s="278"/>
      <c r="AC90" s="346"/>
      <c r="AD90" s="258"/>
      <c r="AE90" s="278"/>
      <c r="AF90" s="347"/>
      <c r="AG90" s="248"/>
      <c r="AH90" s="1966"/>
      <c r="AI90" s="1966"/>
      <c r="AJ90" s="1966"/>
      <c r="AK90" s="346"/>
      <c r="AL90" s="258"/>
      <c r="AM90" s="1967"/>
      <c r="AN90" s="1968"/>
      <c r="AO90" s="278"/>
      <c r="AP90" s="278"/>
      <c r="AQ90" s="1925"/>
      <c r="AR90" s="1925"/>
      <c r="AS90" s="346"/>
      <c r="AT90" s="258"/>
      <c r="AU90" s="278"/>
      <c r="AV90" s="347"/>
      <c r="AW90" s="277"/>
      <c r="AX90" s="258"/>
      <c r="AY90" s="278"/>
      <c r="AZ90" s="278"/>
      <c r="BA90" s="529"/>
      <c r="BB90" s="396"/>
      <c r="BC90" s="397"/>
      <c r="BD90" s="530"/>
      <c r="BE90" s="248"/>
      <c r="BF90" s="243"/>
      <c r="BG90" s="248"/>
      <c r="BH90" s="248"/>
      <c r="BI90" s="531">
        <v>0.71180555555555702</v>
      </c>
      <c r="BJ90" s="261">
        <v>0.71875</v>
      </c>
      <c r="BK90" s="1925" t="s">
        <v>220</v>
      </c>
      <c r="BL90" s="1925"/>
      <c r="BM90" s="265">
        <v>0.70833333333332804</v>
      </c>
      <c r="BN90" s="261">
        <v>0.71527777777777779</v>
      </c>
      <c r="BO90" s="1925" t="s">
        <v>35</v>
      </c>
      <c r="BP90" s="1926"/>
      <c r="BQ90" s="289">
        <v>0.64583333333333337</v>
      </c>
      <c r="BR90" s="283">
        <v>0.6875</v>
      </c>
      <c r="BS90" s="1927" t="s">
        <v>6</v>
      </c>
      <c r="BT90" s="1949"/>
    </row>
    <row r="91" spans="1:72" ht="9.6" customHeight="1" x14ac:dyDescent="0.25">
      <c r="A91" s="1939" t="s">
        <v>37</v>
      </c>
      <c r="B91" s="1939"/>
      <c r="C91" s="1939"/>
      <c r="D91" s="1939"/>
      <c r="E91" s="289">
        <v>0.70833333333333337</v>
      </c>
      <c r="F91" s="283">
        <v>0.75</v>
      </c>
      <c r="G91" s="1927" t="s">
        <v>6</v>
      </c>
      <c r="H91" s="1928"/>
      <c r="I91" s="286">
        <v>0.69444444444444453</v>
      </c>
      <c r="J91" s="283">
        <v>0.73611111111111116</v>
      </c>
      <c r="K91" s="1927" t="s">
        <v>6</v>
      </c>
      <c r="L91" s="1927"/>
      <c r="M91" s="351"/>
      <c r="N91" s="243"/>
      <c r="O91" s="248"/>
      <c r="P91" s="535"/>
      <c r="U91" s="265">
        <v>0.70833333333333337</v>
      </c>
      <c r="V91" s="261">
        <v>0.72569444444444453</v>
      </c>
      <c r="W91" s="1964" t="s">
        <v>142</v>
      </c>
      <c r="X91" s="1965"/>
      <c r="Y91" s="263" t="s">
        <v>194</v>
      </c>
      <c r="Z91" s="261" t="s">
        <v>195</v>
      </c>
      <c r="AA91" s="1925" t="s">
        <v>137</v>
      </c>
      <c r="AB91" s="1925"/>
      <c r="AC91" s="534">
        <v>0.70833333333333304</v>
      </c>
      <c r="AD91" s="533">
        <v>0.72916666666666663</v>
      </c>
      <c r="AE91" s="1931" t="s">
        <v>148</v>
      </c>
      <c r="AF91" s="1941"/>
      <c r="AG91" s="248"/>
      <c r="AH91" s="243"/>
      <c r="AI91" s="248"/>
      <c r="AJ91" s="248"/>
      <c r="AK91" s="265">
        <v>0.8125</v>
      </c>
      <c r="AL91" s="261">
        <v>0.84027777777777501</v>
      </c>
      <c r="AM91" s="1925" t="s">
        <v>138</v>
      </c>
      <c r="AN91" s="1926"/>
      <c r="AO91" s="263">
        <v>0.72916666666666663</v>
      </c>
      <c r="AP91" s="261">
        <v>0.76041666666666663</v>
      </c>
      <c r="AQ91" s="1925" t="s">
        <v>140</v>
      </c>
      <c r="AR91" s="1925"/>
      <c r="AS91" s="534">
        <v>0.72916666666666663</v>
      </c>
      <c r="AT91" s="533">
        <v>0.75</v>
      </c>
      <c r="AU91" s="1931" t="s">
        <v>148</v>
      </c>
      <c r="AV91" s="1941"/>
      <c r="AW91" s="286">
        <v>0.65972222222222221</v>
      </c>
      <c r="AX91" s="283">
        <v>0.70138888888888884</v>
      </c>
      <c r="AY91" s="1927" t="s">
        <v>6</v>
      </c>
      <c r="AZ91" s="1927"/>
      <c r="BA91" s="529"/>
      <c r="BB91" s="396"/>
      <c r="BC91" s="397"/>
      <c r="BD91" s="530"/>
      <c r="BE91" s="248"/>
      <c r="BF91" s="243"/>
      <c r="BG91" s="248"/>
      <c r="BH91" s="248"/>
      <c r="BI91" s="531">
        <v>0.73263888888888995</v>
      </c>
      <c r="BJ91" s="261">
        <v>0.73958333333333337</v>
      </c>
      <c r="BK91" s="1925" t="s">
        <v>34</v>
      </c>
      <c r="BL91" s="1925"/>
      <c r="BM91" s="265">
        <v>0.72916666666666097</v>
      </c>
      <c r="BN91" s="261">
        <v>0.73611111111111116</v>
      </c>
      <c r="BO91" s="1925" t="s">
        <v>35</v>
      </c>
      <c r="BP91" s="1926"/>
      <c r="BQ91" s="234"/>
      <c r="BR91" s="235"/>
      <c r="BS91" s="236"/>
      <c r="BT91" s="239"/>
    </row>
    <row r="92" spans="1:72" ht="9.6" customHeight="1" x14ac:dyDescent="0.25">
      <c r="A92" s="260"/>
      <c r="B92" s="261"/>
      <c r="C92" s="291"/>
      <c r="D92" s="291"/>
      <c r="E92" s="289"/>
      <c r="F92" s="283"/>
      <c r="G92" s="402"/>
      <c r="H92" s="403"/>
      <c r="I92" s="257"/>
      <c r="J92" s="258"/>
      <c r="K92" s="278"/>
      <c r="L92" s="278"/>
      <c r="M92" s="352"/>
      <c r="N92" s="258"/>
      <c r="O92" s="278"/>
      <c r="P92" s="347"/>
      <c r="Q92" s="579">
        <v>0.75</v>
      </c>
      <c r="R92" s="261">
        <v>0.77430555555555547</v>
      </c>
      <c r="S92" s="1925" t="s">
        <v>144</v>
      </c>
      <c r="T92" s="1925"/>
      <c r="U92" s="1952"/>
      <c r="V92" s="1953"/>
      <c r="W92" s="1953"/>
      <c r="X92" s="1954"/>
      <c r="Y92" s="263"/>
      <c r="Z92" s="261"/>
      <c r="AA92" s="291"/>
      <c r="AB92" s="291"/>
      <c r="AC92" s="1938" t="s">
        <v>14</v>
      </c>
      <c r="AD92" s="1939"/>
      <c r="AE92" s="1939"/>
      <c r="AF92" s="1940"/>
      <c r="AG92" s="248"/>
      <c r="AH92" s="243"/>
      <c r="AI92" s="248"/>
      <c r="AJ92" s="248"/>
      <c r="AK92" s="265"/>
      <c r="AL92" s="261"/>
      <c r="AM92" s="1925"/>
      <c r="AN92" s="1926"/>
      <c r="AO92" s="263"/>
      <c r="AP92" s="261"/>
      <c r="AQ92" s="1925"/>
      <c r="AR92" s="1925"/>
      <c r="AS92" s="1938" t="s">
        <v>14</v>
      </c>
      <c r="AT92" s="1939"/>
      <c r="AU92" s="1939"/>
      <c r="AV92" s="1940"/>
      <c r="AW92" s="263"/>
      <c r="AX92" s="261"/>
      <c r="AY92" s="291"/>
      <c r="AZ92" s="291"/>
      <c r="BA92" s="529"/>
      <c r="BB92" s="396"/>
      <c r="BC92" s="397"/>
      <c r="BD92" s="530"/>
      <c r="BE92" s="248"/>
      <c r="BF92" s="243"/>
      <c r="BG92" s="248"/>
      <c r="BH92" s="248"/>
      <c r="BI92" s="531">
        <v>0.75347222222222299</v>
      </c>
      <c r="BJ92" s="261">
        <v>0.76041666666666663</v>
      </c>
      <c r="BK92" s="1925" t="s">
        <v>34</v>
      </c>
      <c r="BL92" s="1925"/>
      <c r="BM92" s="265">
        <v>0.74999999999999301</v>
      </c>
      <c r="BN92" s="261">
        <v>0.75694444444444453</v>
      </c>
      <c r="BO92" s="1925" t="s">
        <v>35</v>
      </c>
      <c r="BP92" s="1926"/>
      <c r="BQ92" s="1929">
        <v>0.71875</v>
      </c>
      <c r="BR92" s="1930"/>
      <c r="BS92" s="1913" t="s">
        <v>32</v>
      </c>
      <c r="BT92" s="1914"/>
    </row>
    <row r="93" spans="1:72" ht="9.6" customHeight="1" thickBot="1" x14ac:dyDescent="0.3">
      <c r="A93" s="401"/>
      <c r="B93" s="258"/>
      <c r="C93" s="278"/>
      <c r="D93" s="278"/>
      <c r="E93" s="352"/>
      <c r="F93" s="258"/>
      <c r="G93" s="278"/>
      <c r="H93" s="347"/>
      <c r="I93" s="286"/>
      <c r="J93" s="283"/>
      <c r="K93" s="1927"/>
      <c r="L93" s="1927"/>
      <c r="M93" s="518"/>
      <c r="N93" s="235"/>
      <c r="O93" s="236"/>
      <c r="P93" s="237"/>
      <c r="Q93" s="277"/>
      <c r="R93" s="258"/>
      <c r="S93" s="278"/>
      <c r="T93" s="278"/>
      <c r="U93" s="346"/>
      <c r="V93" s="258"/>
      <c r="W93" s="278"/>
      <c r="X93" s="347"/>
      <c r="Y93" s="277"/>
      <c r="Z93" s="258"/>
      <c r="AA93" s="278"/>
      <c r="AB93" s="278"/>
      <c r="AC93" s="346"/>
      <c r="AD93" s="258"/>
      <c r="AE93" s="278"/>
      <c r="AF93" s="347"/>
      <c r="AG93" s="1930"/>
      <c r="AH93" s="1930"/>
      <c r="AI93" s="1943"/>
      <c r="AJ93" s="1943"/>
      <c r="AK93" s="265">
        <v>0.89583333333333304</v>
      </c>
      <c r="AL93" s="261">
        <v>0.91666666666666696</v>
      </c>
      <c r="AM93" s="1925" t="s">
        <v>12</v>
      </c>
      <c r="AN93" s="1926"/>
      <c r="AO93" s="278"/>
      <c r="AP93" s="278"/>
      <c r="AQ93" s="1925"/>
      <c r="AR93" s="1925"/>
      <c r="AS93" s="346"/>
      <c r="AT93" s="258"/>
      <c r="AU93" s="278"/>
      <c r="AV93" s="347"/>
      <c r="AW93" s="277"/>
      <c r="AX93" s="258"/>
      <c r="AY93" s="278"/>
      <c r="AZ93" s="278"/>
      <c r="BA93" s="529"/>
      <c r="BB93" s="396"/>
      <c r="BC93" s="397"/>
      <c r="BD93" s="530"/>
      <c r="BE93" s="257"/>
      <c r="BF93" s="258"/>
      <c r="BG93" s="259"/>
      <c r="BH93" s="259"/>
      <c r="BI93" s="531">
        <v>0.77430555555555702</v>
      </c>
      <c r="BJ93" s="261">
        <v>0.78125</v>
      </c>
      <c r="BK93" s="1925" t="s">
        <v>34</v>
      </c>
      <c r="BL93" s="1925"/>
      <c r="BM93" s="265">
        <v>0.77083333333332504</v>
      </c>
      <c r="BN93" s="261">
        <v>0.77777777777777779</v>
      </c>
      <c r="BO93" s="1925" t="s">
        <v>35</v>
      </c>
      <c r="BP93" s="1926"/>
      <c r="BQ93" s="1929">
        <v>0.77083333333333337</v>
      </c>
      <c r="BR93" s="1930"/>
      <c r="BS93" s="1913" t="s">
        <v>32</v>
      </c>
      <c r="BT93" s="1914"/>
    </row>
    <row r="94" spans="1:72" ht="9.6" customHeight="1" thickTop="1" x14ac:dyDescent="0.25">
      <c r="A94" s="260" t="s">
        <v>201</v>
      </c>
      <c r="B94" s="261" t="s">
        <v>202</v>
      </c>
      <c r="C94" s="1925" t="s">
        <v>137</v>
      </c>
      <c r="D94" s="1925"/>
      <c r="E94" s="534">
        <v>0.75</v>
      </c>
      <c r="F94" s="533">
        <v>0.77777777777777779</v>
      </c>
      <c r="G94" s="1931" t="s">
        <v>141</v>
      </c>
      <c r="H94" s="1941"/>
      <c r="I94" s="1930">
        <v>0.75</v>
      </c>
      <c r="J94" s="1930"/>
      <c r="K94" s="1943" t="s">
        <v>38</v>
      </c>
      <c r="L94" s="1943"/>
      <c r="M94" s="518"/>
      <c r="N94" s="235"/>
      <c r="O94" s="236"/>
      <c r="P94" s="237"/>
      <c r="Q94" s="532">
        <v>0.8125</v>
      </c>
      <c r="R94" s="533">
        <v>0.83333333333333337</v>
      </c>
      <c r="S94" s="1931" t="s">
        <v>148</v>
      </c>
      <c r="T94" s="1931"/>
      <c r="U94" s="289">
        <v>0.75</v>
      </c>
      <c r="V94" s="283">
        <v>0.79166666666666663</v>
      </c>
      <c r="W94" s="1927" t="s">
        <v>6</v>
      </c>
      <c r="X94" s="1928"/>
      <c r="Y94" s="614" t="s">
        <v>202</v>
      </c>
      <c r="Z94" s="261" t="s">
        <v>203</v>
      </c>
      <c r="AA94" s="1925" t="s">
        <v>216</v>
      </c>
      <c r="AB94" s="1926"/>
      <c r="AC94" s="289">
        <v>0.75</v>
      </c>
      <c r="AD94" s="283">
        <v>0.79166666666666663</v>
      </c>
      <c r="AE94" s="402" t="s">
        <v>6</v>
      </c>
      <c r="AF94" s="403"/>
      <c r="AG94" s="278"/>
      <c r="AH94" s="278"/>
      <c r="AI94" s="278"/>
      <c r="AJ94" s="278"/>
      <c r="AK94" s="289"/>
      <c r="AL94" s="283"/>
      <c r="AM94" s="1927"/>
      <c r="AN94" s="1928"/>
      <c r="AO94" s="263">
        <v>0.81597222222222399</v>
      </c>
      <c r="AP94" s="261">
        <v>0.82291666666666663</v>
      </c>
      <c r="AQ94" s="1925" t="s">
        <v>34</v>
      </c>
      <c r="AR94" s="1925"/>
      <c r="AS94" s="534">
        <v>0.79166666666666663</v>
      </c>
      <c r="AT94" s="533">
        <v>0.81944444444444453</v>
      </c>
      <c r="AU94" s="1931" t="s">
        <v>145</v>
      </c>
      <c r="AV94" s="1941"/>
      <c r="AW94" s="532">
        <v>0.70833333333333337</v>
      </c>
      <c r="AX94" s="533">
        <v>0.73611111111111116</v>
      </c>
      <c r="AY94" s="1931" t="s">
        <v>145</v>
      </c>
      <c r="AZ94" s="1931"/>
      <c r="BA94" s="1955" t="s">
        <v>56</v>
      </c>
      <c r="BB94" s="1956"/>
      <c r="BC94" s="1956"/>
      <c r="BD94" s="1957"/>
      <c r="BE94" s="257"/>
      <c r="BF94" s="258"/>
      <c r="BG94" s="259"/>
      <c r="BH94" s="259"/>
      <c r="BI94" s="531">
        <v>0.79513888888888995</v>
      </c>
      <c r="BJ94" s="261">
        <v>0.80208333333333337</v>
      </c>
      <c r="BK94" s="1925" t="s">
        <v>34</v>
      </c>
      <c r="BL94" s="1925"/>
      <c r="BM94" s="265">
        <v>0.79166666666665697</v>
      </c>
      <c r="BN94" s="261">
        <v>0.79861111111111116</v>
      </c>
      <c r="BO94" s="1925" t="s">
        <v>35</v>
      </c>
      <c r="BP94" s="1926"/>
      <c r="BQ94" s="1929">
        <v>0.8125</v>
      </c>
      <c r="BR94" s="1930"/>
      <c r="BS94" s="1913" t="s">
        <v>32</v>
      </c>
      <c r="BT94" s="1914"/>
    </row>
    <row r="95" spans="1:72" ht="9.6" customHeight="1" x14ac:dyDescent="0.25">
      <c r="A95" s="260"/>
      <c r="B95" s="261"/>
      <c r="C95" s="291"/>
      <c r="D95" s="291"/>
      <c r="E95" s="1938" t="s">
        <v>36</v>
      </c>
      <c r="F95" s="1939"/>
      <c r="G95" s="1939"/>
      <c r="H95" s="1940"/>
      <c r="I95" s="257"/>
      <c r="J95" s="258"/>
      <c r="K95" s="278"/>
      <c r="L95" s="278"/>
      <c r="M95" s="352"/>
      <c r="N95" s="258"/>
      <c r="O95" s="278"/>
      <c r="P95" s="347"/>
      <c r="Q95" s="1939" t="s">
        <v>14</v>
      </c>
      <c r="R95" s="1939"/>
      <c r="S95" s="1939"/>
      <c r="T95" s="1939"/>
      <c r="U95" s="265"/>
      <c r="V95" s="261"/>
      <c r="W95" s="291"/>
      <c r="X95" s="359"/>
      <c r="Y95" s="263"/>
      <c r="Z95" s="261"/>
      <c r="AA95" s="291"/>
      <c r="AB95" s="291"/>
      <c r="AC95" s="265"/>
      <c r="AD95" s="261"/>
      <c r="AE95" s="291"/>
      <c r="AF95" s="359"/>
      <c r="AG95" s="263"/>
      <c r="AH95" s="261"/>
      <c r="AI95" s="1925"/>
      <c r="AJ95" s="1925"/>
      <c r="AK95" s="265"/>
      <c r="AL95" s="261"/>
      <c r="AM95" s="1925"/>
      <c r="AN95" s="1926"/>
      <c r="AO95" s="263">
        <v>0.83680555555555702</v>
      </c>
      <c r="AP95" s="261">
        <v>0.84375</v>
      </c>
      <c r="AQ95" s="1925" t="s">
        <v>34</v>
      </c>
      <c r="AR95" s="1925"/>
      <c r="AS95" s="1938" t="s">
        <v>218</v>
      </c>
      <c r="AT95" s="1939"/>
      <c r="AU95" s="1939"/>
      <c r="AV95" s="1940"/>
      <c r="AW95" s="1939" t="s">
        <v>218</v>
      </c>
      <c r="AX95" s="1939"/>
      <c r="AY95" s="1939"/>
      <c r="AZ95" s="1939"/>
      <c r="BA95" s="1958"/>
      <c r="BB95" s="1959"/>
      <c r="BC95" s="1959"/>
      <c r="BD95" s="1960"/>
      <c r="BE95" s="277"/>
      <c r="BF95" s="258"/>
      <c r="BG95" s="278"/>
      <c r="BH95" s="278"/>
      <c r="BI95" s="580"/>
      <c r="BJ95" s="258"/>
      <c r="BK95" s="278"/>
      <c r="BL95" s="278"/>
      <c r="BM95" s="265">
        <v>0.81249999999998901</v>
      </c>
      <c r="BN95" s="261">
        <v>0.81944444444444453</v>
      </c>
      <c r="BO95" s="1925" t="s">
        <v>35</v>
      </c>
      <c r="BP95" s="1926"/>
      <c r="BQ95" s="1929">
        <v>0.85416666666666663</v>
      </c>
      <c r="BR95" s="1930"/>
      <c r="BS95" s="1913" t="s">
        <v>32</v>
      </c>
      <c r="BT95" s="1914"/>
    </row>
    <row r="96" spans="1:72" ht="9.6" customHeight="1" x14ac:dyDescent="0.25">
      <c r="A96" s="401"/>
      <c r="B96" s="258"/>
      <c r="C96" s="278"/>
      <c r="D96" s="278"/>
      <c r="E96" s="352"/>
      <c r="F96" s="258"/>
      <c r="G96" s="278"/>
      <c r="H96" s="347"/>
      <c r="I96" s="263">
        <v>0.79166666666666663</v>
      </c>
      <c r="J96" s="261">
        <v>0.80902777777777779</v>
      </c>
      <c r="K96" s="1925" t="s">
        <v>142</v>
      </c>
      <c r="L96" s="1925"/>
      <c r="M96" s="352"/>
      <c r="N96" s="258"/>
      <c r="O96" s="278"/>
      <c r="P96" s="347"/>
      <c r="Q96" s="286">
        <v>0.86111111111111116</v>
      </c>
      <c r="R96" s="283">
        <v>0.90277777777777779</v>
      </c>
      <c r="S96" s="1927" t="s">
        <v>6</v>
      </c>
      <c r="T96" s="1927"/>
      <c r="U96" s="346"/>
      <c r="V96" s="258"/>
      <c r="W96" s="278"/>
      <c r="X96" s="347"/>
      <c r="Y96" s="1947"/>
      <c r="Z96" s="1947"/>
      <c r="AA96" s="1948"/>
      <c r="AB96" s="1948"/>
      <c r="AC96" s="346"/>
      <c r="AD96" s="258"/>
      <c r="AE96" s="278"/>
      <c r="AF96" s="347"/>
      <c r="AG96" s="257"/>
      <c r="AH96" s="258"/>
      <c r="AI96" s="259"/>
      <c r="AJ96" s="259"/>
      <c r="AK96" s="289">
        <v>0.92708333333333337</v>
      </c>
      <c r="AL96" s="283">
        <v>0.96875</v>
      </c>
      <c r="AM96" s="1927" t="s">
        <v>6</v>
      </c>
      <c r="AN96" s="1928"/>
      <c r="AO96" s="278"/>
      <c r="AP96" s="278"/>
      <c r="AQ96" s="1925"/>
      <c r="AR96" s="1925"/>
      <c r="AS96" s="346"/>
      <c r="AT96" s="258"/>
      <c r="AU96" s="278"/>
      <c r="AV96" s="347"/>
      <c r="AW96" s="263"/>
      <c r="AX96" s="261"/>
      <c r="AY96" s="291"/>
      <c r="AZ96" s="291"/>
      <c r="BA96" s="1958"/>
      <c r="BB96" s="1959"/>
      <c r="BC96" s="1959"/>
      <c r="BD96" s="1960"/>
      <c r="BE96" s="257"/>
      <c r="BF96" s="258"/>
      <c r="BG96" s="259"/>
      <c r="BH96" s="259"/>
      <c r="BI96" s="542">
        <v>0.8125</v>
      </c>
      <c r="BJ96" s="283">
        <v>0.85416666666666663</v>
      </c>
      <c r="BK96" s="1927" t="s">
        <v>6</v>
      </c>
      <c r="BL96" s="1927"/>
      <c r="BM96" s="265">
        <v>0.83333333333332105</v>
      </c>
      <c r="BN96" s="261">
        <v>0.84027777777777779</v>
      </c>
      <c r="BO96" s="1925" t="s">
        <v>35</v>
      </c>
      <c r="BP96" s="1926"/>
      <c r="BQ96" s="1929">
        <v>0.89583333333333337</v>
      </c>
      <c r="BR96" s="1930"/>
      <c r="BS96" s="1913" t="s">
        <v>32</v>
      </c>
      <c r="BT96" s="1914"/>
    </row>
    <row r="97" spans="1:72" ht="9.6" customHeight="1" thickBot="1" x14ac:dyDescent="0.3">
      <c r="A97" s="285">
        <v>0.86111111111111116</v>
      </c>
      <c r="B97" s="283">
        <v>0.90277777777777779</v>
      </c>
      <c r="C97" s="402" t="s">
        <v>6</v>
      </c>
      <c r="D97" s="402"/>
      <c r="E97" s="352"/>
      <c r="F97" s="258"/>
      <c r="G97" s="278"/>
      <c r="H97" s="347"/>
      <c r="I97" s="263"/>
      <c r="J97" s="261"/>
      <c r="K97" s="1925"/>
      <c r="L97" s="1925"/>
      <c r="M97" s="352"/>
      <c r="N97" s="258"/>
      <c r="O97" s="278"/>
      <c r="P97" s="347"/>
      <c r="Q97" s="257"/>
      <c r="R97" s="258"/>
      <c r="S97" s="278"/>
      <c r="T97" s="278"/>
      <c r="U97" s="534">
        <v>0.79166666666666696</v>
      </c>
      <c r="V97" s="533">
        <v>0.8125</v>
      </c>
      <c r="W97" s="1931" t="s">
        <v>148</v>
      </c>
      <c r="X97" s="1941"/>
      <c r="Y97" s="277"/>
      <c r="Z97" s="258"/>
      <c r="AA97" s="278"/>
      <c r="AB97" s="278"/>
      <c r="AC97" s="265">
        <v>0.8125</v>
      </c>
      <c r="AD97" s="261">
        <v>0.83333333333333337</v>
      </c>
      <c r="AE97" s="1925" t="s">
        <v>139</v>
      </c>
      <c r="AF97" s="1926"/>
      <c r="AG97" s="257"/>
      <c r="AH97" s="258"/>
      <c r="AI97" s="259"/>
      <c r="AJ97" s="259"/>
      <c r="AK97" s="265"/>
      <c r="AL97" s="261"/>
      <c r="AM97" s="1925"/>
      <c r="AN97" s="1926"/>
      <c r="AO97" s="263">
        <v>0.85416666666665397</v>
      </c>
      <c r="AP97" s="261">
        <v>0.86111111111111116</v>
      </c>
      <c r="AQ97" s="1925" t="s">
        <v>35</v>
      </c>
      <c r="AR97" s="1925"/>
      <c r="AS97" s="534">
        <v>0.85416666666666663</v>
      </c>
      <c r="AT97" s="533">
        <v>0.88194444444444453</v>
      </c>
      <c r="AU97" s="1931" t="s">
        <v>141</v>
      </c>
      <c r="AV97" s="1941"/>
      <c r="AW97" s="263">
        <v>0.8125</v>
      </c>
      <c r="AX97" s="261">
        <v>0.83333333333333404</v>
      </c>
      <c r="AY97" s="1925" t="s">
        <v>12</v>
      </c>
      <c r="AZ97" s="1925"/>
      <c r="BA97" s="1961"/>
      <c r="BB97" s="1962"/>
      <c r="BC97" s="1962"/>
      <c r="BD97" s="1963"/>
      <c r="BE97" s="257"/>
      <c r="BF97" s="258"/>
      <c r="BG97" s="259"/>
      <c r="BH97" s="259"/>
      <c r="BI97" s="580"/>
      <c r="BJ97" s="258"/>
      <c r="BK97" s="278"/>
      <c r="BL97" s="278"/>
      <c r="BM97" s="346"/>
      <c r="BN97" s="258"/>
      <c r="BO97" s="278"/>
      <c r="BP97" s="347"/>
      <c r="BQ97" s="1929">
        <v>0.9375</v>
      </c>
      <c r="BR97" s="1930"/>
      <c r="BS97" s="1913" t="s">
        <v>32</v>
      </c>
      <c r="BT97" s="1914"/>
    </row>
    <row r="98" spans="1:72" ht="9.6" customHeight="1" thickTop="1" x14ac:dyDescent="0.25">
      <c r="A98" s="260"/>
      <c r="B98" s="261"/>
      <c r="C98" s="291"/>
      <c r="D98" s="291"/>
      <c r="E98" s="534">
        <v>0.83333333333333304</v>
      </c>
      <c r="F98" s="533">
        <v>0.85416666666666663</v>
      </c>
      <c r="G98" s="1931" t="s">
        <v>148</v>
      </c>
      <c r="H98" s="1941"/>
      <c r="I98" s="257"/>
      <c r="J98" s="258"/>
      <c r="K98" s="1945"/>
      <c r="L98" s="1945"/>
      <c r="M98" s="352"/>
      <c r="N98" s="258"/>
      <c r="O98" s="278"/>
      <c r="P98" s="347"/>
      <c r="Q98" s="1930">
        <v>0.91666666666666663</v>
      </c>
      <c r="R98" s="1930"/>
      <c r="S98" s="1943" t="s">
        <v>38</v>
      </c>
      <c r="T98" s="1943"/>
      <c r="U98" s="1938" t="s">
        <v>14</v>
      </c>
      <c r="V98" s="1939"/>
      <c r="W98" s="1939"/>
      <c r="X98" s="1940"/>
      <c r="Y98" s="286">
        <v>0.875</v>
      </c>
      <c r="Z98" s="283">
        <v>0.91666666666666663</v>
      </c>
      <c r="AA98" s="402" t="s">
        <v>6</v>
      </c>
      <c r="AB98" s="402"/>
      <c r="AC98" s="265"/>
      <c r="AD98" s="261"/>
      <c r="AE98" s="291"/>
      <c r="AF98" s="359"/>
      <c r="AG98" s="266"/>
      <c r="AH98" s="267"/>
      <c r="AI98" s="268"/>
      <c r="AJ98" s="278"/>
      <c r="AK98" s="346"/>
      <c r="AL98" s="258"/>
      <c r="AM98" s="1945"/>
      <c r="AN98" s="1946"/>
      <c r="AO98" s="263">
        <v>0.87499999999998601</v>
      </c>
      <c r="AP98" s="261">
        <v>0.88194444444444453</v>
      </c>
      <c r="AQ98" s="1925" t="s">
        <v>150</v>
      </c>
      <c r="AR98" s="1925"/>
      <c r="AS98" s="1938" t="s">
        <v>36</v>
      </c>
      <c r="AT98" s="1939"/>
      <c r="AU98" s="1939"/>
      <c r="AV98" s="1940"/>
      <c r="AW98" s="1939"/>
      <c r="AX98" s="1939"/>
      <c r="AY98" s="1939"/>
      <c r="AZ98" s="1939"/>
      <c r="BA98" s="549"/>
      <c r="BB98" s="407"/>
      <c r="BC98" s="423"/>
      <c r="BD98" s="581"/>
      <c r="BE98" s="266"/>
      <c r="BF98" s="267"/>
      <c r="BG98" s="268"/>
      <c r="BH98" s="278"/>
      <c r="BI98" s="531">
        <v>0.85763888888888884</v>
      </c>
      <c r="BJ98" s="261">
        <v>0.86458333333333337</v>
      </c>
      <c r="BK98" s="1925" t="s">
        <v>34</v>
      </c>
      <c r="BL98" s="1925"/>
      <c r="BM98" s="289">
        <v>0.85416666666666663</v>
      </c>
      <c r="BN98" s="283">
        <v>0.89583333333333337</v>
      </c>
      <c r="BO98" s="1927" t="s">
        <v>6</v>
      </c>
      <c r="BP98" s="1928"/>
      <c r="BQ98" s="1929">
        <v>0.96875</v>
      </c>
      <c r="BR98" s="1930"/>
      <c r="BS98" s="1913" t="s">
        <v>32</v>
      </c>
      <c r="BT98" s="1914"/>
    </row>
    <row r="99" spans="1:72" ht="9.6" customHeight="1" x14ac:dyDescent="0.25">
      <c r="A99" s="260"/>
      <c r="B99" s="261"/>
      <c r="C99" s="291"/>
      <c r="D99" s="291"/>
      <c r="E99" s="1938" t="s">
        <v>14</v>
      </c>
      <c r="F99" s="1939"/>
      <c r="G99" s="1939"/>
      <c r="H99" s="1940"/>
      <c r="I99" s="263">
        <v>0.85416666666666663</v>
      </c>
      <c r="J99" s="261">
        <v>0.87152777777777779</v>
      </c>
      <c r="K99" s="1925" t="s">
        <v>142</v>
      </c>
      <c r="L99" s="1925"/>
      <c r="M99" s="523"/>
      <c r="N99" s="524"/>
      <c r="O99" s="524"/>
      <c r="P99" s="525"/>
      <c r="Q99" s="263"/>
      <c r="R99" s="261"/>
      <c r="S99" s="291"/>
      <c r="T99" s="291"/>
      <c r="U99" s="346"/>
      <c r="V99" s="258"/>
      <c r="W99" s="278"/>
      <c r="X99" s="347"/>
      <c r="Y99" s="263"/>
      <c r="Z99" s="261"/>
      <c r="AA99" s="291"/>
      <c r="AB99" s="291"/>
      <c r="AC99" s="346"/>
      <c r="AD99" s="258"/>
      <c r="AE99" s="278"/>
      <c r="AF99" s="347"/>
      <c r="AG99" s="266"/>
      <c r="AH99" s="267"/>
      <c r="AI99" s="268"/>
      <c r="AJ99" s="278"/>
      <c r="AK99" s="346"/>
      <c r="AL99" s="258"/>
      <c r="AM99" s="1945"/>
      <c r="AN99" s="1946"/>
      <c r="AO99" s="263"/>
      <c r="AP99" s="261"/>
      <c r="AQ99" s="1925"/>
      <c r="AR99" s="1925"/>
      <c r="AS99" s="265"/>
      <c r="AT99" s="261"/>
      <c r="AU99" s="1925"/>
      <c r="AV99" s="1926"/>
      <c r="AW99" s="532">
        <v>0.875</v>
      </c>
      <c r="AX99" s="533">
        <v>0.89583333333333337</v>
      </c>
      <c r="AY99" s="1931" t="s">
        <v>143</v>
      </c>
      <c r="AZ99" s="1931"/>
      <c r="BA99" s="549"/>
      <c r="BB99" s="407"/>
      <c r="BC99" s="423"/>
      <c r="BD99" s="581"/>
      <c r="BE99" s="266"/>
      <c r="BF99" s="267"/>
      <c r="BG99" s="268"/>
      <c r="BH99" s="278"/>
      <c r="BI99" s="531">
        <v>0.87847222222222399</v>
      </c>
      <c r="BJ99" s="261">
        <v>0.88541666666666663</v>
      </c>
      <c r="BK99" s="1925" t="s">
        <v>34</v>
      </c>
      <c r="BL99" s="1926"/>
      <c r="BM99" s="346"/>
      <c r="BN99" s="258"/>
      <c r="BO99" s="278"/>
      <c r="BP99" s="347"/>
      <c r="BQ99" s="603"/>
      <c r="BR99" s="543"/>
      <c r="BS99" s="543"/>
      <c r="BT99" s="544"/>
    </row>
    <row r="100" spans="1:72" ht="9.6" customHeight="1" x14ac:dyDescent="0.25">
      <c r="A100" s="536">
        <v>0.95833333333333337</v>
      </c>
      <c r="B100" s="533">
        <v>0.98263888888888884</v>
      </c>
      <c r="C100" s="1931" t="s">
        <v>141</v>
      </c>
      <c r="D100" s="1931"/>
      <c r="E100" s="352"/>
      <c r="F100" s="258"/>
      <c r="G100" s="278"/>
      <c r="H100" s="347"/>
      <c r="I100" s="263"/>
      <c r="J100" s="261"/>
      <c r="K100" s="291"/>
      <c r="L100" s="291"/>
      <c r="M100" s="523"/>
      <c r="N100" s="524"/>
      <c r="O100" s="524"/>
      <c r="P100" s="525"/>
      <c r="Q100" s="532">
        <v>0.95833333333333304</v>
      </c>
      <c r="R100" s="533">
        <v>0.97916666666666663</v>
      </c>
      <c r="S100" s="1931" t="s">
        <v>148</v>
      </c>
      <c r="T100" s="1931"/>
      <c r="U100" s="1929">
        <v>0.84027777777777779</v>
      </c>
      <c r="V100" s="1930"/>
      <c r="W100" s="1943" t="s">
        <v>38</v>
      </c>
      <c r="X100" s="1944"/>
      <c r="Y100" s="277"/>
      <c r="Z100" s="258"/>
      <c r="AA100" s="278"/>
      <c r="AB100" s="278"/>
      <c r="AC100" s="265">
        <v>0.89583333333333337</v>
      </c>
      <c r="AD100" s="261">
        <v>0.91319444444444453</v>
      </c>
      <c r="AE100" s="1925" t="s">
        <v>142</v>
      </c>
      <c r="AF100" s="1926"/>
      <c r="AG100" s="266"/>
      <c r="AH100" s="267"/>
      <c r="AI100" s="268"/>
      <c r="AJ100" s="424"/>
      <c r="AK100" s="265">
        <v>0</v>
      </c>
      <c r="AL100" s="261">
        <v>1.0277777777777799</v>
      </c>
      <c r="AM100" s="1925" t="s">
        <v>151</v>
      </c>
      <c r="AN100" s="1926"/>
      <c r="AO100" s="277"/>
      <c r="AP100" s="258"/>
      <c r="AQ100" s="278"/>
      <c r="AR100" s="278"/>
      <c r="AS100" s="265"/>
      <c r="AT100" s="261"/>
      <c r="AU100" s="1925"/>
      <c r="AV100" s="1926"/>
      <c r="AW100" s="1939" t="s">
        <v>13</v>
      </c>
      <c r="AX100" s="1939"/>
      <c r="AY100" s="1939"/>
      <c r="AZ100" s="1939"/>
      <c r="BA100" s="265"/>
      <c r="BB100" s="261"/>
      <c r="BC100" s="1925"/>
      <c r="BD100" s="1926"/>
      <c r="BE100" s="266"/>
      <c r="BF100" s="267"/>
      <c r="BG100" s="268"/>
      <c r="BH100" s="424"/>
      <c r="BI100" s="531">
        <v>0.90625</v>
      </c>
      <c r="BJ100" s="261">
        <v>0.91319444444444453</v>
      </c>
      <c r="BK100" s="1925" t="s">
        <v>34</v>
      </c>
      <c r="BL100" s="1926"/>
      <c r="BM100" s="265">
        <v>0.89583333333331805</v>
      </c>
      <c r="BN100" s="261">
        <v>0.90277777777777779</v>
      </c>
      <c r="BO100" s="1925" t="s">
        <v>150</v>
      </c>
      <c r="BP100" s="1926"/>
      <c r="BQ100" s="234"/>
      <c r="BR100" s="235"/>
      <c r="BS100" s="236"/>
      <c r="BT100" s="239"/>
    </row>
    <row r="101" spans="1:72" ht="9.6" customHeight="1" x14ac:dyDescent="0.25">
      <c r="A101" s="1942" t="s">
        <v>36</v>
      </c>
      <c r="B101" s="1939"/>
      <c r="C101" s="1939"/>
      <c r="D101" s="1939"/>
      <c r="E101" s="352"/>
      <c r="F101" s="258"/>
      <c r="G101" s="278"/>
      <c r="H101" s="347"/>
      <c r="I101" s="257"/>
      <c r="J101" s="258"/>
      <c r="K101" s="278"/>
      <c r="L101" s="278"/>
      <c r="M101" s="523"/>
      <c r="N101" s="524"/>
      <c r="O101" s="524"/>
      <c r="P101" s="525"/>
      <c r="Q101" s="1939" t="s">
        <v>14</v>
      </c>
      <c r="R101" s="1939"/>
      <c r="S101" s="1939"/>
      <c r="T101" s="1939"/>
      <c r="U101" s="358"/>
      <c r="V101" s="278"/>
      <c r="W101" s="278"/>
      <c r="X101" s="347"/>
      <c r="Y101" s="263">
        <v>0.95833333333333337</v>
      </c>
      <c r="Z101" s="261">
        <v>0.97569444444444453</v>
      </c>
      <c r="AA101" s="1925" t="s">
        <v>142</v>
      </c>
      <c r="AB101" s="1925"/>
      <c r="AC101" s="265"/>
      <c r="AD101" s="261"/>
      <c r="AE101" s="1925"/>
      <c r="AF101" s="1926"/>
      <c r="AG101" s="266"/>
      <c r="AH101" s="267"/>
      <c r="AI101" s="268"/>
      <c r="AJ101" s="392"/>
      <c r="AK101" s="346"/>
      <c r="AL101" s="258"/>
      <c r="AM101" s="278"/>
      <c r="AN101" s="347"/>
      <c r="AO101" s="263" t="s">
        <v>207</v>
      </c>
      <c r="AP101" s="261" t="s">
        <v>208</v>
      </c>
      <c r="AQ101" s="1925" t="s">
        <v>137</v>
      </c>
      <c r="AR101" s="1925"/>
      <c r="AS101" s="265"/>
      <c r="AT101" s="261"/>
      <c r="AU101" s="1925"/>
      <c r="AV101" s="1926"/>
      <c r="AW101" s="277"/>
      <c r="AX101" s="267"/>
      <c r="AY101" s="266"/>
      <c r="AZ101" s="392"/>
      <c r="BA101" s="549"/>
      <c r="BB101" s="407"/>
      <c r="BC101" s="423"/>
      <c r="BD101" s="581"/>
      <c r="BE101" s="266"/>
      <c r="BF101" s="267"/>
      <c r="BG101" s="268"/>
      <c r="BH101" s="392"/>
      <c r="BI101" s="531">
        <v>0.93055555555555547</v>
      </c>
      <c r="BJ101" s="261">
        <v>0.9375</v>
      </c>
      <c r="BK101" s="1925" t="s">
        <v>34</v>
      </c>
      <c r="BL101" s="1926"/>
      <c r="BM101" s="265">
        <v>0.91666666666666663</v>
      </c>
      <c r="BN101" s="261">
        <v>0.92361111111111116</v>
      </c>
      <c r="BO101" s="1925" t="s">
        <v>35</v>
      </c>
      <c r="BP101" s="1926"/>
      <c r="BQ101" s="603"/>
      <c r="BR101" s="543"/>
      <c r="BS101" s="543"/>
      <c r="BT101" s="544"/>
    </row>
    <row r="102" spans="1:72" ht="9.6" customHeight="1" x14ac:dyDescent="0.25">
      <c r="A102" s="582"/>
      <c r="B102" s="287"/>
      <c r="C102" s="288"/>
      <c r="D102" s="288"/>
      <c r="E102" s="534">
        <v>0.89583333333333337</v>
      </c>
      <c r="F102" s="533">
        <v>0.92361111111111116</v>
      </c>
      <c r="G102" s="1931" t="s">
        <v>145</v>
      </c>
      <c r="H102" s="1941"/>
      <c r="I102" s="532">
        <v>0.91666666666666596</v>
      </c>
      <c r="J102" s="533">
        <v>0.9375</v>
      </c>
      <c r="K102" s="1931" t="s">
        <v>148</v>
      </c>
      <c r="L102" s="1931"/>
      <c r="M102" s="518"/>
      <c r="N102" s="235"/>
      <c r="O102" s="236"/>
      <c r="P102" s="237"/>
      <c r="Q102" s="250"/>
      <c r="R102" s="250"/>
      <c r="S102" s="250"/>
      <c r="T102" s="250"/>
      <c r="U102" s="265">
        <v>0.88541666666666663</v>
      </c>
      <c r="V102" s="261">
        <v>0.91319444444444453</v>
      </c>
      <c r="W102" s="1925" t="s">
        <v>151</v>
      </c>
      <c r="X102" s="1926"/>
      <c r="Y102" s="277"/>
      <c r="Z102" s="258"/>
      <c r="AA102" s="278"/>
      <c r="AB102" s="278"/>
      <c r="AC102" s="265"/>
      <c r="AD102" s="261"/>
      <c r="AE102" s="1925"/>
      <c r="AF102" s="1926"/>
      <c r="AG102" s="405"/>
      <c r="AH102" s="287"/>
      <c r="AI102" s="288"/>
      <c r="AJ102" s="288"/>
      <c r="AK102" s="346"/>
      <c r="AL102" s="258"/>
      <c r="AM102" s="278"/>
      <c r="AN102" s="347"/>
      <c r="AO102" s="277"/>
      <c r="AP102" s="258"/>
      <c r="AQ102" s="278"/>
      <c r="AR102" s="278"/>
      <c r="AS102" s="265"/>
      <c r="AT102" s="261"/>
      <c r="AU102" s="1925"/>
      <c r="AV102" s="1926"/>
      <c r="AW102" s="405"/>
      <c r="AX102" s="287"/>
      <c r="AY102" s="288"/>
      <c r="AZ102" s="288"/>
      <c r="BA102" s="549"/>
      <c r="BB102" s="407"/>
      <c r="BC102" s="423"/>
      <c r="BD102" s="581"/>
      <c r="BE102" s="405"/>
      <c r="BF102" s="287"/>
      <c r="BG102" s="288"/>
      <c r="BH102" s="288"/>
      <c r="BI102" s="531">
        <v>0.94791666666666663</v>
      </c>
      <c r="BJ102" s="261">
        <v>0.95486111111111116</v>
      </c>
      <c r="BK102" s="1925" t="s">
        <v>34</v>
      </c>
      <c r="BL102" s="1926"/>
      <c r="BM102" s="265">
        <v>0.93055555555555547</v>
      </c>
      <c r="BN102" s="261">
        <v>0.9375</v>
      </c>
      <c r="BO102" s="1925" t="s">
        <v>35</v>
      </c>
      <c r="BP102" s="1926"/>
      <c r="BQ102" s="603"/>
      <c r="BR102" s="543"/>
      <c r="BS102" s="543"/>
      <c r="BT102" s="544"/>
    </row>
    <row r="103" spans="1:72" ht="9.6" customHeight="1" x14ac:dyDescent="0.25">
      <c r="A103" s="582"/>
      <c r="B103" s="287"/>
      <c r="C103" s="288"/>
      <c r="D103" s="288"/>
      <c r="E103" s="1938" t="s">
        <v>5</v>
      </c>
      <c r="F103" s="1939"/>
      <c r="G103" s="1939"/>
      <c r="H103" s="1940"/>
      <c r="I103" s="1939" t="s">
        <v>14</v>
      </c>
      <c r="J103" s="1939"/>
      <c r="K103" s="1939"/>
      <c r="L103" s="1939"/>
      <c r="M103" s="523"/>
      <c r="N103" s="524"/>
      <c r="O103" s="524"/>
      <c r="P103" s="525"/>
      <c r="Q103" s="250"/>
      <c r="R103" s="250"/>
      <c r="S103" s="250"/>
      <c r="T103" s="250"/>
      <c r="U103" s="349"/>
      <c r="V103" s="259"/>
      <c r="W103" s="259"/>
      <c r="X103" s="350"/>
      <c r="Y103" s="277"/>
      <c r="Z103" s="258"/>
      <c r="AA103" s="278"/>
      <c r="AB103" s="278"/>
      <c r="AC103" s="265"/>
      <c r="AD103" s="261"/>
      <c r="AE103" s="1925"/>
      <c r="AF103" s="1926"/>
      <c r="AG103" s="405"/>
      <c r="AH103" s="287"/>
      <c r="AI103" s="288"/>
      <c r="AJ103" s="288"/>
      <c r="AK103" s="265"/>
      <c r="AL103" s="261"/>
      <c r="AM103" s="1925"/>
      <c r="AN103" s="1926"/>
      <c r="AO103" s="277"/>
      <c r="AP103" s="258"/>
      <c r="AQ103" s="278"/>
      <c r="AR103" s="278"/>
      <c r="AS103" s="265"/>
      <c r="AT103" s="261"/>
      <c r="AU103" s="1925"/>
      <c r="AV103" s="1926"/>
      <c r="AW103" s="405"/>
      <c r="AX103" s="287"/>
      <c r="AY103" s="288"/>
      <c r="AZ103" s="288"/>
      <c r="BA103" s="549"/>
      <c r="BB103" s="407"/>
      <c r="BC103" s="423"/>
      <c r="BD103" s="581"/>
      <c r="BE103" s="405"/>
      <c r="BF103" s="287"/>
      <c r="BG103" s="288"/>
      <c r="BH103" s="288"/>
      <c r="BI103" s="580"/>
      <c r="BJ103" s="258"/>
      <c r="BK103" s="278"/>
      <c r="BL103" s="278"/>
      <c r="BM103" s="265">
        <v>0.94791666666666663</v>
      </c>
      <c r="BN103" s="261">
        <v>0.95486111111111116</v>
      </c>
      <c r="BO103" s="1925" t="s">
        <v>35</v>
      </c>
      <c r="BP103" s="1926"/>
      <c r="BQ103" s="603"/>
      <c r="BR103" s="543"/>
      <c r="BS103" s="543"/>
      <c r="BT103" s="544"/>
    </row>
    <row r="104" spans="1:72" ht="9.6" customHeight="1" x14ac:dyDescent="0.25">
      <c r="A104" s="582"/>
      <c r="B104" s="287"/>
      <c r="C104" s="288"/>
      <c r="D104" s="288"/>
      <c r="E104" s="351"/>
      <c r="F104" s="243"/>
      <c r="G104" s="250"/>
      <c r="H104" s="251"/>
      <c r="I104" s="290"/>
      <c r="J104" s="290"/>
      <c r="K104" s="290"/>
      <c r="L104" s="290"/>
      <c r="M104" s="523"/>
      <c r="N104" s="524"/>
      <c r="O104" s="524"/>
      <c r="P104" s="525"/>
      <c r="Q104" s="250"/>
      <c r="R104" s="250"/>
      <c r="S104" s="250"/>
      <c r="T104" s="250"/>
      <c r="U104" s="351"/>
      <c r="V104" s="243"/>
      <c r="W104" s="250"/>
      <c r="X104" s="251"/>
      <c r="Y104" s="277"/>
      <c r="Z104" s="258"/>
      <c r="AA104" s="278"/>
      <c r="AB104" s="278"/>
      <c r="AC104" s="351"/>
      <c r="AD104" s="243"/>
      <c r="AE104" s="250"/>
      <c r="AF104" s="251"/>
      <c r="AG104" s="405"/>
      <c r="AH104" s="287"/>
      <c r="AI104" s="288"/>
      <c r="AJ104" s="288"/>
      <c r="AK104" s="583"/>
      <c r="AL104" s="393"/>
      <c r="AM104" s="394"/>
      <c r="AN104" s="528"/>
      <c r="AO104" s="362"/>
      <c r="AP104" s="363"/>
      <c r="AQ104" s="364"/>
      <c r="AR104" s="364"/>
      <c r="AS104" s="349"/>
      <c r="AT104" s="259"/>
      <c r="AU104" s="259"/>
      <c r="AV104" s="350"/>
      <c r="AW104" s="405"/>
      <c r="AX104" s="287"/>
      <c r="AY104" s="288"/>
      <c r="AZ104" s="288"/>
      <c r="BA104" s="380"/>
      <c r="BB104" s="296"/>
      <c r="BC104" s="428"/>
      <c r="BD104" s="584"/>
      <c r="BE104" s="405"/>
      <c r="BF104" s="287"/>
      <c r="BG104" s="288"/>
      <c r="BH104" s="288"/>
      <c r="BI104" s="531"/>
      <c r="BJ104" s="261"/>
      <c r="BK104" s="293"/>
      <c r="BL104" s="366"/>
      <c r="BM104" s="265"/>
      <c r="BN104" s="261"/>
      <c r="BO104" s="290"/>
      <c r="BP104" s="422"/>
      <c r="BQ104" s="603"/>
      <c r="BR104" s="543"/>
      <c r="BS104" s="543"/>
      <c r="BT104" s="544"/>
    </row>
    <row r="105" spans="1:72" ht="9.6" customHeight="1" x14ac:dyDescent="0.25">
      <c r="A105" s="306"/>
      <c r="B105" s="267"/>
      <c r="C105" s="268"/>
      <c r="D105" s="293"/>
      <c r="E105" s="351"/>
      <c r="F105" s="243"/>
      <c r="G105" s="250"/>
      <c r="H105" s="251"/>
      <c r="I105" s="1933"/>
      <c r="J105" s="1933"/>
      <c r="K105" s="1933"/>
      <c r="L105" s="1933"/>
      <c r="M105" s="523"/>
      <c r="N105" s="524"/>
      <c r="O105" s="524"/>
      <c r="P105" s="525"/>
      <c r="Q105" s="266"/>
      <c r="R105" s="267"/>
      <c r="S105" s="268"/>
      <c r="T105" s="293"/>
      <c r="U105" s="1934" t="s">
        <v>221</v>
      </c>
      <c r="V105" s="1935"/>
      <c r="W105" s="1935"/>
      <c r="X105" s="1936"/>
      <c r="Y105" s="362"/>
      <c r="Z105" s="363"/>
      <c r="AA105" s="364"/>
      <c r="AB105" s="364"/>
      <c r="AC105" s="351"/>
      <c r="AD105" s="243"/>
      <c r="AE105" s="250"/>
      <c r="AF105" s="251"/>
      <c r="AG105" s="266"/>
      <c r="AH105" s="267"/>
      <c r="AI105" s="268"/>
      <c r="AJ105" s="293"/>
      <c r="AK105" s="351"/>
      <c r="AL105" s="243"/>
      <c r="AM105" s="250"/>
      <c r="AN105" s="251"/>
      <c r="AO105" s="263"/>
      <c r="AP105" s="261"/>
      <c r="AQ105" s="1925"/>
      <c r="AR105" s="1925"/>
      <c r="AS105" s="1934" t="s">
        <v>222</v>
      </c>
      <c r="AT105" s="1935"/>
      <c r="AU105" s="1935"/>
      <c r="AV105" s="1936"/>
      <c r="AW105" s="266"/>
      <c r="AX105" s="267"/>
      <c r="AY105" s="268"/>
      <c r="AZ105" s="293"/>
      <c r="BA105" s="380"/>
      <c r="BB105" s="296"/>
      <c r="BC105" s="295"/>
      <c r="BD105" s="519"/>
      <c r="BE105" s="266"/>
      <c r="BF105" s="267"/>
      <c r="BG105" s="268"/>
      <c r="BH105" s="293"/>
      <c r="BI105" s="531"/>
      <c r="BJ105" s="261"/>
      <c r="BK105" s="293"/>
      <c r="BL105" s="366"/>
      <c r="BM105" s="265"/>
      <c r="BN105" s="261"/>
      <c r="BO105" s="290"/>
      <c r="BP105" s="422"/>
      <c r="BQ105" s="603"/>
      <c r="BR105" s="543"/>
      <c r="BS105" s="543"/>
      <c r="BT105" s="544"/>
    </row>
    <row r="106" spans="1:72" s="316" customFormat="1" ht="9.6" customHeight="1" x14ac:dyDescent="0.25">
      <c r="A106" s="585"/>
      <c r="B106" s="292"/>
      <c r="C106" s="293"/>
      <c r="D106" s="293"/>
      <c r="E106" s="351"/>
      <c r="F106" s="243"/>
      <c r="G106" s="250"/>
      <c r="H106" s="251"/>
      <c r="I106" s="1933"/>
      <c r="J106" s="1933"/>
      <c r="K106" s="1933"/>
      <c r="L106" s="1933"/>
      <c r="M106" s="351"/>
      <c r="N106" s="243"/>
      <c r="O106" s="250"/>
      <c r="P106" s="251"/>
      <c r="Q106" s="294"/>
      <c r="R106" s="292"/>
      <c r="S106" s="293"/>
      <c r="T106" s="293"/>
      <c r="U106" s="1934"/>
      <c r="V106" s="1935"/>
      <c r="W106" s="1935"/>
      <c r="X106" s="1936"/>
      <c r="Y106" s="368"/>
      <c r="Z106" s="369"/>
      <c r="AA106" s="368"/>
      <c r="AB106" s="370"/>
      <c r="AC106" s="351"/>
      <c r="AD106" s="243"/>
      <c r="AE106" s="250"/>
      <c r="AF106" s="251"/>
      <c r="AG106" s="294"/>
      <c r="AH106" s="292"/>
      <c r="AI106" s="293"/>
      <c r="AJ106" s="293"/>
      <c r="AK106" s="586"/>
      <c r="AL106" s="371"/>
      <c r="AM106" s="372"/>
      <c r="AN106" s="315"/>
      <c r="AO106" s="263"/>
      <c r="AP106" s="261"/>
      <c r="AQ106" s="1925"/>
      <c r="AR106" s="1925"/>
      <c r="AS106" s="1934"/>
      <c r="AT106" s="1935"/>
      <c r="AU106" s="1935"/>
      <c r="AV106" s="1936"/>
      <c r="AW106" s="294"/>
      <c r="AX106" s="292"/>
      <c r="AY106" s="293"/>
      <c r="AZ106" s="293"/>
      <c r="BA106" s="553"/>
      <c r="BB106" s="369"/>
      <c r="BC106" s="368"/>
      <c r="BD106" s="587"/>
      <c r="BE106" s="294"/>
      <c r="BF106" s="292"/>
      <c r="BG106" s="293"/>
      <c r="BH106" s="293"/>
      <c r="BI106" s="531"/>
      <c r="BJ106" s="261"/>
      <c r="BK106" s="293"/>
      <c r="BL106" s="366"/>
      <c r="BM106" s="265"/>
      <c r="BN106" s="261"/>
      <c r="BO106" s="290"/>
      <c r="BP106" s="422"/>
      <c r="BQ106" s="603"/>
      <c r="BR106" s="543"/>
      <c r="BS106" s="543"/>
      <c r="BT106" s="544"/>
    </row>
    <row r="107" spans="1:72" s="317" customFormat="1" ht="9.6" customHeight="1" x14ac:dyDescent="0.25">
      <c r="A107" s="401"/>
      <c r="B107" s="258"/>
      <c r="C107" s="259"/>
      <c r="D107" s="259"/>
      <c r="E107" s="380"/>
      <c r="F107" s="296"/>
      <c r="G107" s="295"/>
      <c r="H107" s="430"/>
      <c r="I107" s="295"/>
      <c r="J107" s="296"/>
      <c r="K107" s="295"/>
      <c r="L107" s="377"/>
      <c r="M107" s="380"/>
      <c r="N107" s="296"/>
      <c r="O107" s="295"/>
      <c r="P107" s="430"/>
      <c r="Q107" s="277"/>
      <c r="R107" s="258"/>
      <c r="S107" s="259"/>
      <c r="T107" s="259"/>
      <c r="U107" s="425"/>
      <c r="V107" s="378"/>
      <c r="W107" s="379"/>
      <c r="X107" s="426"/>
      <c r="Y107" s="295"/>
      <c r="Z107" s="296"/>
      <c r="AA107" s="295"/>
      <c r="AB107" s="377"/>
      <c r="AC107" s="380"/>
      <c r="AD107" s="296"/>
      <c r="AE107" s="295"/>
      <c r="AF107" s="430"/>
      <c r="AG107" s="257"/>
      <c r="AH107" s="258"/>
      <c r="AI107" s="259"/>
      <c r="AJ107" s="259"/>
      <c r="AK107" s="425"/>
      <c r="AL107" s="378"/>
      <c r="AM107" s="379"/>
      <c r="AN107" s="426"/>
      <c r="AO107" s="295"/>
      <c r="AP107" s="296"/>
      <c r="AQ107" s="295"/>
      <c r="AR107" s="377"/>
      <c r="AS107" s="280"/>
      <c r="AT107" s="275"/>
      <c r="AU107" s="276"/>
      <c r="AV107" s="588"/>
      <c r="AW107" s="277"/>
      <c r="AX107" s="258"/>
      <c r="AY107" s="259"/>
      <c r="AZ107" s="259"/>
      <c r="BA107" s="380"/>
      <c r="BB107" s="296"/>
      <c r="BC107" s="295"/>
      <c r="BD107" s="430"/>
      <c r="BE107" s="257"/>
      <c r="BF107" s="258"/>
      <c r="BG107" s="259"/>
      <c r="BH107" s="259"/>
      <c r="BI107" s="589"/>
      <c r="BJ107" s="296"/>
      <c r="BK107" s="295"/>
      <c r="BL107" s="430"/>
      <c r="BM107" s="381"/>
      <c r="BN107" s="382"/>
      <c r="BO107" s="383"/>
      <c r="BP107" s="384"/>
      <c r="BQ107" s="607"/>
      <c r="BR107" s="591"/>
      <c r="BS107" s="590"/>
      <c r="BT107" s="592"/>
    </row>
    <row r="108" spans="1:72" s="221" customFormat="1" ht="9.6" customHeight="1" thickBot="1" x14ac:dyDescent="0.3">
      <c r="A108" s="1937" t="s">
        <v>21</v>
      </c>
      <c r="B108" s="1918"/>
      <c r="C108" s="1918"/>
      <c r="D108" s="1918"/>
      <c r="E108" s="1917" t="s">
        <v>18</v>
      </c>
      <c r="F108" s="1918"/>
      <c r="G108" s="1918"/>
      <c r="H108" s="1919"/>
      <c r="I108" s="1918" t="s">
        <v>18</v>
      </c>
      <c r="J108" s="1918"/>
      <c r="K108" s="1918"/>
      <c r="L108" s="1918"/>
      <c r="M108" s="1917" t="s">
        <v>27</v>
      </c>
      <c r="N108" s="1918"/>
      <c r="O108" s="1918"/>
      <c r="P108" s="1919"/>
      <c r="Q108" s="1918" t="s">
        <v>21</v>
      </c>
      <c r="R108" s="1918"/>
      <c r="S108" s="1918"/>
      <c r="T108" s="1918"/>
      <c r="U108" s="1917" t="s">
        <v>19</v>
      </c>
      <c r="V108" s="1918"/>
      <c r="W108" s="1918"/>
      <c r="X108" s="1919"/>
      <c r="Y108" s="1918" t="s">
        <v>21</v>
      </c>
      <c r="Z108" s="1918"/>
      <c r="AA108" s="1918"/>
      <c r="AB108" s="1918"/>
      <c r="AC108" s="1917" t="s">
        <v>20</v>
      </c>
      <c r="AD108" s="1918"/>
      <c r="AE108" s="1918"/>
      <c r="AF108" s="1919"/>
      <c r="AG108" s="1924" t="s">
        <v>153</v>
      </c>
      <c r="AH108" s="1924"/>
      <c r="AI108" s="1924"/>
      <c r="AJ108" s="1924"/>
      <c r="AK108" s="1917" t="s">
        <v>223</v>
      </c>
      <c r="AL108" s="1918"/>
      <c r="AM108" s="1918"/>
      <c r="AN108" s="1919"/>
      <c r="AO108" s="1918" t="s">
        <v>19</v>
      </c>
      <c r="AP108" s="1918"/>
      <c r="AQ108" s="1918"/>
      <c r="AR108" s="1918"/>
      <c r="AS108" s="1917" t="s">
        <v>28</v>
      </c>
      <c r="AT108" s="1918"/>
      <c r="AU108" s="1918"/>
      <c r="AV108" s="1919"/>
      <c r="AW108" s="1918" t="s">
        <v>23</v>
      </c>
      <c r="AX108" s="1918"/>
      <c r="AY108" s="1918"/>
      <c r="AZ108" s="1918"/>
      <c r="BA108" s="1917" t="s">
        <v>49</v>
      </c>
      <c r="BB108" s="1918"/>
      <c r="BC108" s="1918"/>
      <c r="BD108" s="1919"/>
      <c r="BE108" s="1918" t="s">
        <v>28</v>
      </c>
      <c r="BF108" s="1918"/>
      <c r="BG108" s="1918"/>
      <c r="BH108" s="1918"/>
      <c r="BI108" s="1920" t="s">
        <v>61</v>
      </c>
      <c r="BJ108" s="1921"/>
      <c r="BK108" s="1921"/>
      <c r="BL108" s="1922"/>
      <c r="BM108" s="1923" t="s">
        <v>19</v>
      </c>
      <c r="BN108" s="1921"/>
      <c r="BO108" s="1921"/>
      <c r="BP108" s="1922"/>
      <c r="BQ108" s="1915" t="s">
        <v>154</v>
      </c>
      <c r="BR108" s="1915"/>
      <c r="BS108" s="1915"/>
      <c r="BT108" s="1916"/>
    </row>
    <row r="109" spans="1:72" ht="9.75" customHeight="1" thickTop="1" x14ac:dyDescent="0.25">
      <c r="A109" s="238"/>
      <c r="B109" s="235"/>
      <c r="C109" s="431"/>
      <c r="D109" s="431"/>
      <c r="L109" s="431"/>
      <c r="M109" s="238"/>
      <c r="N109" s="235"/>
      <c r="O109" s="431"/>
      <c r="P109" s="431"/>
      <c r="Q109" s="238"/>
      <c r="R109" s="235"/>
      <c r="S109" s="431"/>
      <c r="T109" s="431"/>
      <c r="U109" s="388"/>
      <c r="X109" s="431"/>
      <c r="Y109" s="388"/>
      <c r="Z109" s="235"/>
      <c r="AA109" s="431"/>
      <c r="AB109" s="431"/>
      <c r="AC109" s="388"/>
      <c r="AD109" s="235"/>
      <c r="AE109" s="431"/>
      <c r="AF109" s="431"/>
      <c r="AG109" s="388"/>
      <c r="AH109" s="235"/>
      <c r="AI109" s="431"/>
      <c r="AJ109" s="431"/>
      <c r="AK109" s="388"/>
      <c r="AL109" s="235"/>
      <c r="AM109" s="431"/>
      <c r="AN109" s="431"/>
      <c r="AO109" s="388"/>
      <c r="AP109" s="235"/>
      <c r="AQ109" s="431"/>
      <c r="AR109" s="431"/>
      <c r="AS109" s="388"/>
      <c r="AT109" s="235"/>
      <c r="AU109" s="431"/>
      <c r="AV109" s="431"/>
      <c r="AW109" s="388"/>
      <c r="AX109" s="235"/>
      <c r="AY109" s="431"/>
      <c r="BD109" s="431"/>
      <c r="BE109" s="388"/>
      <c r="BF109" s="235"/>
      <c r="BG109" s="431"/>
      <c r="BI109" s="388"/>
      <c r="BJ109" s="235"/>
      <c r="BK109" s="431"/>
      <c r="BL109" s="431"/>
      <c r="BM109" s="388"/>
      <c r="BN109" s="235"/>
      <c r="BO109" s="431"/>
      <c r="BP109" s="431"/>
      <c r="BQ109" s="388"/>
      <c r="BR109" s="235"/>
      <c r="BS109" s="431"/>
      <c r="BT109" s="431"/>
    </row>
    <row r="110" spans="1:72" ht="9" customHeight="1" x14ac:dyDescent="0.25">
      <c r="A110" s="238"/>
      <c r="B110" s="235"/>
      <c r="C110" s="431"/>
      <c r="D110" s="431"/>
      <c r="E110" s="238"/>
      <c r="F110" s="235"/>
      <c r="G110" s="431"/>
      <c r="H110" s="431"/>
      <c r="I110" s="238"/>
      <c r="J110" s="235"/>
      <c r="K110" s="431"/>
      <c r="L110" s="431"/>
      <c r="M110" s="238"/>
      <c r="N110" s="235"/>
      <c r="O110" s="431"/>
      <c r="P110" s="431"/>
      <c r="Q110" s="238"/>
      <c r="R110" s="235"/>
      <c r="S110" s="431"/>
      <c r="T110" s="431"/>
      <c r="U110" s="388"/>
      <c r="V110" s="235"/>
      <c r="W110" s="431"/>
      <c r="X110" s="431"/>
      <c r="Y110" s="388"/>
      <c r="Z110" s="235"/>
      <c r="AA110" s="431"/>
      <c r="AB110" s="431"/>
      <c r="AC110" s="431"/>
      <c r="AD110" s="431"/>
      <c r="AE110" s="431"/>
      <c r="AF110" s="431"/>
      <c r="AG110" s="431"/>
      <c r="AH110" s="431"/>
      <c r="AI110" s="431"/>
      <c r="AJ110" s="431"/>
      <c r="AK110" s="388"/>
      <c r="AL110" s="235"/>
      <c r="AM110" s="431"/>
      <c r="AN110" s="431"/>
      <c r="AO110" s="388"/>
      <c r="AP110" s="235"/>
      <c r="AQ110" s="431"/>
      <c r="AR110" s="431"/>
      <c r="AS110" s="388"/>
      <c r="AT110" s="235"/>
      <c r="AU110" s="431"/>
      <c r="AV110" s="431"/>
      <c r="AW110" s="388"/>
      <c r="AX110" s="235"/>
      <c r="AY110" s="431"/>
      <c r="AZ110" s="431"/>
      <c r="BA110" s="388"/>
      <c r="BB110" s="235"/>
      <c r="BC110" s="431"/>
      <c r="BD110" s="431"/>
      <c r="BE110" s="431"/>
      <c r="BF110" s="431"/>
      <c r="BG110" s="431"/>
      <c r="BH110" s="431"/>
      <c r="BI110" s="431"/>
      <c r="BJ110" s="431"/>
      <c r="BK110" s="431"/>
      <c r="BL110" s="431"/>
      <c r="BM110" s="431"/>
      <c r="BN110" s="431"/>
      <c r="BO110" s="431"/>
      <c r="BP110" s="431"/>
      <c r="BQ110" s="388"/>
      <c r="BR110" s="235"/>
      <c r="BS110" s="431"/>
      <c r="BT110" s="431"/>
    </row>
    <row r="111" spans="1:72" ht="9" customHeight="1" x14ac:dyDescent="0.25">
      <c r="A111" s="238"/>
      <c r="B111" s="235"/>
      <c r="C111" s="431"/>
      <c r="D111" s="431"/>
      <c r="E111" s="238"/>
      <c r="F111" s="235"/>
      <c r="G111" s="431"/>
      <c r="H111" s="431"/>
      <c r="I111" s="238"/>
      <c r="J111" s="235"/>
      <c r="K111" s="431"/>
      <c r="L111" s="431"/>
      <c r="M111" s="431"/>
      <c r="N111" s="431"/>
      <c r="O111" s="431"/>
      <c r="P111" s="431"/>
      <c r="Q111" s="431"/>
      <c r="R111" s="431"/>
      <c r="S111" s="431"/>
      <c r="T111" s="431"/>
      <c r="U111" s="431"/>
      <c r="V111" s="235"/>
      <c r="W111" s="431"/>
      <c r="X111" s="431"/>
      <c r="Y111" s="388"/>
      <c r="Z111" s="235"/>
      <c r="AA111" s="431"/>
      <c r="AB111" s="431"/>
      <c r="AC111" s="431"/>
      <c r="AD111" s="431"/>
      <c r="AE111" s="431"/>
      <c r="AF111" s="431"/>
      <c r="AG111" s="431"/>
      <c r="AH111" s="431"/>
      <c r="AI111" s="431"/>
      <c r="AJ111" s="431"/>
      <c r="AK111" s="431"/>
      <c r="AL111" s="235"/>
      <c r="AM111" s="431"/>
      <c r="AN111" s="431"/>
      <c r="AO111" s="388"/>
      <c r="AP111" s="235"/>
      <c r="AQ111" s="431"/>
      <c r="AR111" s="431"/>
      <c r="AS111" s="388"/>
      <c r="AT111" s="235"/>
      <c r="AU111" s="431"/>
      <c r="AV111" s="431"/>
      <c r="AW111" s="388"/>
      <c r="AX111" s="235"/>
      <c r="AY111" s="431"/>
      <c r="AZ111" s="431"/>
      <c r="BA111" s="431"/>
      <c r="BB111" s="431"/>
      <c r="BC111" s="431"/>
      <c r="BD111" s="431"/>
      <c r="BE111" s="431"/>
      <c r="BF111" s="431"/>
      <c r="BG111" s="431"/>
      <c r="BH111" s="431"/>
      <c r="BI111" s="431"/>
      <c r="BJ111" s="431"/>
      <c r="BK111" s="431"/>
      <c r="BL111" s="431"/>
      <c r="BM111" s="431"/>
      <c r="BN111" s="431"/>
      <c r="BO111" s="431"/>
      <c r="BP111" s="431"/>
      <c r="BQ111" s="388"/>
      <c r="BR111" s="235"/>
      <c r="BS111" s="431"/>
      <c r="BT111" s="431"/>
    </row>
    <row r="112" spans="1:72" ht="9" customHeight="1" x14ac:dyDescent="0.25">
      <c r="E112" s="238"/>
      <c r="F112" s="235"/>
      <c r="G112" s="431"/>
      <c r="H112" s="431"/>
      <c r="I112" s="238"/>
      <c r="J112" s="235"/>
      <c r="K112" s="431"/>
      <c r="L112" s="431"/>
      <c r="M112" s="431"/>
      <c r="N112" s="431"/>
      <c r="O112" s="431"/>
      <c r="P112" s="431"/>
      <c r="Q112" s="431"/>
      <c r="R112" s="431"/>
      <c r="S112" s="431"/>
      <c r="T112" s="431"/>
      <c r="U112" s="431"/>
      <c r="V112" s="235"/>
      <c r="W112" s="431"/>
      <c r="X112" s="431"/>
      <c r="AC112" s="431"/>
      <c r="AD112" s="431"/>
      <c r="AE112" s="431"/>
      <c r="AF112" s="431"/>
      <c r="AG112" s="431"/>
      <c r="AH112" s="431"/>
      <c r="AI112" s="431"/>
      <c r="AJ112" s="431"/>
      <c r="AK112" s="431"/>
      <c r="AO112" s="388"/>
      <c r="AP112" s="235"/>
      <c r="AQ112" s="431"/>
      <c r="AR112" s="431"/>
      <c r="AS112" s="388"/>
      <c r="AT112" s="235"/>
      <c r="AU112" s="431"/>
      <c r="AV112" s="431"/>
      <c r="AW112" s="388"/>
      <c r="AX112" s="235"/>
      <c r="AY112" s="431"/>
      <c r="AZ112" s="431"/>
      <c r="BA112" s="431"/>
      <c r="BB112" s="431"/>
      <c r="BC112" s="431"/>
      <c r="BD112" s="431"/>
      <c r="BE112" s="431"/>
      <c r="BF112" s="431"/>
      <c r="BG112" s="431"/>
      <c r="BH112" s="431"/>
      <c r="BI112" s="431"/>
      <c r="BJ112" s="431"/>
      <c r="BK112" s="431"/>
      <c r="BL112" s="431"/>
      <c r="BM112" s="431"/>
      <c r="BN112" s="431"/>
      <c r="BO112" s="431"/>
      <c r="BP112" s="431"/>
      <c r="BQ112" s="388"/>
      <c r="BR112" s="235"/>
      <c r="BS112" s="431"/>
      <c r="BT112" s="431"/>
    </row>
    <row r="113" spans="1:72" ht="9" customHeight="1" x14ac:dyDescent="0.25">
      <c r="E113" s="238"/>
      <c r="F113" s="235"/>
      <c r="G113" s="431"/>
      <c r="H113" s="431"/>
      <c r="I113" s="431"/>
      <c r="J113" s="431"/>
      <c r="K113" s="431"/>
      <c r="L113" s="431"/>
      <c r="M113" s="431"/>
      <c r="N113" s="431"/>
      <c r="O113" s="431"/>
      <c r="P113" s="431"/>
      <c r="Q113" s="431"/>
      <c r="R113" s="431"/>
      <c r="S113" s="431"/>
      <c r="T113" s="431"/>
      <c r="U113" s="431"/>
      <c r="V113" s="235"/>
      <c r="W113" s="431"/>
      <c r="X113" s="431"/>
      <c r="AC113" s="431"/>
      <c r="AD113" s="431"/>
      <c r="AE113" s="431"/>
      <c r="AF113" s="431"/>
      <c r="AG113" s="431"/>
      <c r="AH113" s="431"/>
      <c r="AI113" s="431"/>
      <c r="AJ113" s="431"/>
      <c r="AK113" s="431"/>
      <c r="AO113" s="388"/>
      <c r="AP113" s="235"/>
      <c r="AQ113" s="431"/>
      <c r="AR113" s="431"/>
      <c r="AS113" s="388"/>
      <c r="AT113" s="235"/>
      <c r="AU113" s="431"/>
      <c r="AV113" s="431"/>
      <c r="AW113" s="388"/>
      <c r="AX113" s="235"/>
      <c r="AY113" s="431"/>
      <c r="AZ113" s="431"/>
      <c r="BA113" s="431"/>
      <c r="BB113" s="431"/>
      <c r="BC113" s="431"/>
      <c r="BD113" s="431"/>
      <c r="BE113" s="431"/>
      <c r="BF113" s="431"/>
      <c r="BG113" s="431"/>
      <c r="BH113" s="431"/>
      <c r="BL113" s="431"/>
      <c r="BM113" s="431"/>
      <c r="BN113" s="431"/>
      <c r="BO113" s="431"/>
      <c r="BP113" s="431"/>
      <c r="BQ113" s="388"/>
      <c r="BR113" s="235"/>
      <c r="BS113" s="431"/>
      <c r="BT113" s="431"/>
    </row>
    <row r="114" spans="1:72" ht="9" customHeight="1" x14ac:dyDescent="0.25">
      <c r="E114" s="238"/>
      <c r="F114" s="235"/>
      <c r="G114" s="431"/>
      <c r="H114" s="431"/>
      <c r="I114" s="431"/>
      <c r="J114" s="431"/>
      <c r="K114" s="431"/>
      <c r="L114" s="431"/>
      <c r="M114" s="431"/>
      <c r="N114" s="431"/>
      <c r="O114" s="431"/>
      <c r="P114" s="431"/>
      <c r="Q114" s="431"/>
      <c r="R114" s="431"/>
      <c r="S114" s="431"/>
      <c r="T114" s="431"/>
      <c r="U114" s="431"/>
      <c r="V114" s="235"/>
      <c r="W114" s="431"/>
      <c r="X114" s="431"/>
      <c r="Y114" s="388"/>
      <c r="Z114" s="235"/>
      <c r="AA114" s="431"/>
      <c r="AB114" s="431"/>
      <c r="AC114" s="431"/>
      <c r="AD114" s="431"/>
      <c r="AE114" s="431"/>
      <c r="AF114" s="431"/>
      <c r="AG114" s="431"/>
      <c r="AH114" s="431"/>
      <c r="AI114" s="431"/>
      <c r="AJ114" s="431"/>
      <c r="AK114" s="431"/>
      <c r="AL114" s="235"/>
      <c r="AM114" s="431"/>
      <c r="AN114" s="431"/>
      <c r="AO114" s="388"/>
      <c r="AP114" s="235"/>
      <c r="AQ114" s="431"/>
      <c r="AR114" s="431"/>
      <c r="AS114" s="388"/>
      <c r="AT114" s="235"/>
      <c r="AU114" s="431"/>
      <c r="AV114" s="431"/>
      <c r="AW114" s="388"/>
      <c r="AX114" s="235"/>
      <c r="AY114" s="431"/>
      <c r="AZ114" s="431"/>
      <c r="BA114" s="431"/>
      <c r="BB114" s="431"/>
      <c r="BC114" s="431"/>
      <c r="BD114" s="431"/>
      <c r="BE114" s="431"/>
      <c r="BF114" s="431"/>
      <c r="BG114" s="431"/>
      <c r="BH114" s="431"/>
      <c r="BL114" s="431"/>
      <c r="BM114" s="431"/>
      <c r="BN114" s="431"/>
      <c r="BO114" s="431"/>
      <c r="BP114" s="431"/>
      <c r="BQ114" s="388"/>
      <c r="BR114" s="235"/>
      <c r="BS114" s="431"/>
      <c r="BT114" s="431"/>
    </row>
    <row r="115" spans="1:72" ht="9" customHeight="1" x14ac:dyDescent="0.25">
      <c r="E115" s="238"/>
      <c r="F115" s="235"/>
      <c r="G115" s="431"/>
      <c r="H115" s="431"/>
      <c r="I115" s="431"/>
      <c r="J115" s="431"/>
      <c r="K115" s="431"/>
      <c r="L115" s="431"/>
      <c r="M115" s="431"/>
      <c r="N115" s="431"/>
      <c r="O115" s="431"/>
      <c r="P115" s="431"/>
      <c r="Q115" s="431"/>
      <c r="R115" s="431"/>
      <c r="S115" s="431"/>
      <c r="T115" s="431"/>
      <c r="U115" s="431"/>
      <c r="V115" s="235"/>
      <c r="W115" s="431"/>
      <c r="X115" s="431"/>
      <c r="Y115" s="388"/>
      <c r="Z115" s="235"/>
      <c r="AA115" s="431"/>
      <c r="AB115" s="431"/>
      <c r="AC115" s="431"/>
      <c r="AD115" s="431"/>
      <c r="AE115" s="431"/>
      <c r="AF115" s="431"/>
      <c r="AG115" s="431"/>
      <c r="AH115" s="431"/>
      <c r="AI115" s="431"/>
      <c r="AJ115" s="431"/>
      <c r="AK115" s="431"/>
      <c r="AL115" s="235"/>
      <c r="AM115" s="431"/>
      <c r="AN115" s="431"/>
      <c r="AO115" s="388"/>
      <c r="AP115" s="235"/>
      <c r="AQ115" s="431"/>
      <c r="AR115" s="431"/>
      <c r="AS115" s="388"/>
      <c r="AT115" s="235"/>
      <c r="AU115" s="431"/>
      <c r="AV115" s="431"/>
      <c r="AW115" s="388"/>
      <c r="AX115" s="235"/>
      <c r="AY115" s="431"/>
      <c r="AZ115" s="431"/>
      <c r="BA115" s="431"/>
      <c r="BB115" s="431"/>
      <c r="BC115" s="431"/>
      <c r="BD115" s="431"/>
      <c r="BE115" s="431"/>
      <c r="BF115" s="431"/>
      <c r="BG115" s="431"/>
      <c r="BH115" s="431"/>
      <c r="BL115" s="431"/>
      <c r="BM115" s="431"/>
      <c r="BN115" s="431"/>
      <c r="BO115" s="431"/>
      <c r="BP115" s="431"/>
      <c r="BQ115" s="388"/>
      <c r="BR115" s="235"/>
      <c r="BS115" s="431"/>
      <c r="BT115" s="431"/>
    </row>
    <row r="116" spans="1:72" ht="9" customHeight="1" x14ac:dyDescent="0.25">
      <c r="A116" s="238"/>
      <c r="B116" s="235"/>
      <c r="C116" s="431"/>
      <c r="D116" s="431"/>
      <c r="E116" s="238"/>
      <c r="F116" s="235"/>
      <c r="G116" s="431"/>
      <c r="H116" s="431"/>
      <c r="I116" s="431"/>
      <c r="J116" s="431"/>
      <c r="K116" s="431"/>
      <c r="L116" s="431"/>
      <c r="M116" s="431"/>
      <c r="N116" s="431"/>
      <c r="O116" s="431"/>
      <c r="P116" s="431"/>
      <c r="Q116" s="431"/>
      <c r="R116" s="431"/>
      <c r="S116" s="431"/>
      <c r="T116" s="431"/>
      <c r="U116" s="431"/>
      <c r="V116" s="235"/>
      <c r="W116" s="431"/>
      <c r="X116" s="431"/>
      <c r="Y116" s="388"/>
      <c r="Z116" s="235"/>
      <c r="AA116" s="431"/>
      <c r="AB116" s="431"/>
      <c r="AC116" s="431"/>
      <c r="AD116" s="431"/>
      <c r="AE116" s="431"/>
      <c r="AF116" s="431"/>
      <c r="AG116" s="431"/>
      <c r="AH116" s="431"/>
      <c r="AI116" s="431"/>
      <c r="AJ116" s="431"/>
      <c r="AK116" s="431"/>
      <c r="AL116" s="235"/>
      <c r="AM116" s="431"/>
      <c r="AN116" s="431"/>
      <c r="AO116" s="388"/>
      <c r="AP116" s="235"/>
      <c r="AQ116" s="431"/>
      <c r="AR116" s="431"/>
      <c r="AS116" s="388"/>
      <c r="AT116" s="235"/>
      <c r="AU116" s="431"/>
      <c r="AV116" s="431"/>
      <c r="AW116" s="388"/>
      <c r="AX116" s="235"/>
      <c r="AY116" s="431"/>
      <c r="AZ116" s="431"/>
      <c r="BA116" s="431"/>
      <c r="BB116" s="431"/>
      <c r="BC116" s="431"/>
      <c r="BD116" s="431"/>
      <c r="BE116" s="431"/>
      <c r="BF116" s="431"/>
      <c r="BG116" s="431"/>
      <c r="BH116" s="431"/>
      <c r="BL116" s="431"/>
      <c r="BM116" s="431"/>
      <c r="BN116" s="431"/>
      <c r="BO116" s="431"/>
      <c r="BP116" s="431"/>
      <c r="BQ116" s="388"/>
      <c r="BR116" s="235"/>
      <c r="BS116" s="431"/>
      <c r="BT116" s="431"/>
    </row>
    <row r="117" spans="1:72" ht="9" customHeight="1" x14ac:dyDescent="0.25">
      <c r="A117" s="238"/>
      <c r="B117" s="235"/>
      <c r="C117" s="431"/>
      <c r="D117" s="431"/>
      <c r="E117" s="238"/>
      <c r="F117" s="235"/>
      <c r="G117" s="431"/>
      <c r="H117" s="431"/>
      <c r="I117" s="431"/>
      <c r="J117" s="431"/>
      <c r="K117" s="431"/>
      <c r="L117" s="431"/>
      <c r="M117" s="431"/>
      <c r="N117" s="431"/>
      <c r="O117" s="431"/>
      <c r="P117" s="431"/>
      <c r="Q117" s="431"/>
      <c r="R117" s="431"/>
      <c r="S117" s="431"/>
      <c r="T117" s="431"/>
      <c r="U117" s="431"/>
      <c r="V117" s="235"/>
      <c r="W117" s="431"/>
      <c r="X117" s="431"/>
      <c r="Y117" s="388"/>
      <c r="Z117" s="235"/>
      <c r="AA117" s="431"/>
      <c r="AB117" s="431"/>
      <c r="AC117" s="431"/>
      <c r="AD117" s="431"/>
      <c r="AE117" s="431"/>
      <c r="AF117" s="431"/>
      <c r="AG117" s="431"/>
      <c r="AH117" s="431"/>
      <c r="AI117" s="431"/>
      <c r="AJ117" s="431"/>
      <c r="AK117" s="431"/>
      <c r="AO117" s="388"/>
      <c r="AP117" s="235"/>
      <c r="AQ117" s="431"/>
      <c r="AR117" s="431"/>
      <c r="AS117" s="388"/>
      <c r="AT117" s="235"/>
      <c r="AU117" s="431"/>
      <c r="AV117" s="431"/>
      <c r="AW117" s="388"/>
      <c r="AX117" s="235"/>
      <c r="AY117" s="431"/>
      <c r="AZ117" s="431"/>
      <c r="BA117" s="431"/>
      <c r="BB117" s="431"/>
      <c r="BC117" s="431"/>
      <c r="BD117" s="431"/>
      <c r="BE117" s="431"/>
      <c r="BF117" s="431"/>
      <c r="BG117" s="431"/>
      <c r="BH117" s="431"/>
      <c r="BI117" s="431"/>
      <c r="BJ117" s="431"/>
      <c r="BK117" s="431"/>
      <c r="BL117" s="431"/>
      <c r="BM117" s="431"/>
      <c r="BN117" s="431"/>
      <c r="BO117" s="431"/>
      <c r="BP117" s="431"/>
      <c r="BQ117" s="388"/>
      <c r="BR117" s="235"/>
      <c r="BS117" s="431"/>
      <c r="BT117" s="431"/>
    </row>
    <row r="118" spans="1:72" ht="9" customHeight="1" x14ac:dyDescent="0.25">
      <c r="A118" s="238"/>
      <c r="B118" s="235"/>
      <c r="C118" s="431"/>
      <c r="D118" s="431"/>
      <c r="E118" s="238"/>
      <c r="F118" s="235"/>
      <c r="G118" s="431"/>
      <c r="H118" s="431"/>
      <c r="I118" s="431"/>
      <c r="J118" s="431"/>
      <c r="K118" s="431"/>
      <c r="L118" s="431"/>
      <c r="M118" s="431"/>
      <c r="N118" s="431"/>
      <c r="O118" s="431"/>
      <c r="P118" s="431"/>
      <c r="Q118" s="431"/>
      <c r="R118" s="431"/>
      <c r="S118" s="431"/>
      <c r="T118" s="431"/>
      <c r="U118" s="431"/>
      <c r="V118" s="235"/>
      <c r="W118" s="431"/>
      <c r="X118" s="431"/>
      <c r="Y118" s="388"/>
      <c r="Z118" s="235"/>
      <c r="AA118" s="431"/>
      <c r="AB118" s="431"/>
      <c r="AC118" s="431"/>
      <c r="AD118" s="431"/>
      <c r="AE118" s="431"/>
      <c r="AF118" s="431"/>
      <c r="AG118" s="431"/>
      <c r="AH118" s="431"/>
      <c r="AI118" s="431"/>
      <c r="AJ118" s="431"/>
      <c r="AK118" s="431"/>
      <c r="AO118" s="388"/>
      <c r="AP118" s="235"/>
      <c r="AQ118" s="431"/>
      <c r="AR118" s="431"/>
      <c r="AS118" s="388"/>
      <c r="AT118" s="235"/>
      <c r="AU118" s="431"/>
      <c r="AV118" s="431"/>
      <c r="AW118" s="388"/>
      <c r="AX118" s="235"/>
      <c r="AY118" s="431"/>
      <c r="AZ118" s="431"/>
      <c r="BA118" s="431"/>
      <c r="BB118" s="431"/>
      <c r="BC118" s="431"/>
      <c r="BD118" s="431"/>
      <c r="BE118" s="431"/>
      <c r="BF118" s="431"/>
      <c r="BG118" s="431"/>
      <c r="BH118" s="431"/>
      <c r="BI118" s="431"/>
      <c r="BJ118" s="431"/>
      <c r="BK118" s="431"/>
      <c r="BL118" s="431"/>
      <c r="BM118" s="431"/>
      <c r="BN118" s="431"/>
      <c r="BO118" s="431"/>
      <c r="BP118" s="431"/>
      <c r="BQ118" s="388"/>
      <c r="BR118" s="235"/>
      <c r="BS118" s="431"/>
      <c r="BT118" s="431"/>
    </row>
    <row r="119" spans="1:72" ht="9" customHeight="1" x14ac:dyDescent="0.25">
      <c r="A119" s="238"/>
      <c r="B119" s="235"/>
      <c r="C119" s="431"/>
      <c r="D119" s="431"/>
      <c r="E119" s="238"/>
      <c r="F119" s="235"/>
      <c r="G119" s="431"/>
      <c r="H119" s="431"/>
      <c r="I119" s="431"/>
      <c r="J119" s="431"/>
      <c r="K119" s="431"/>
      <c r="L119" s="431"/>
      <c r="M119" s="431"/>
      <c r="N119" s="431"/>
      <c r="O119" s="431"/>
      <c r="P119" s="431"/>
      <c r="Q119" s="431"/>
      <c r="R119" s="431"/>
      <c r="S119" s="431"/>
      <c r="T119" s="431"/>
      <c r="U119" s="431"/>
      <c r="V119" s="235"/>
      <c r="W119" s="431"/>
      <c r="X119" s="431"/>
      <c r="Y119" s="388"/>
      <c r="Z119" s="235"/>
      <c r="AA119" s="431"/>
      <c r="AB119" s="431"/>
      <c r="AC119" s="431"/>
      <c r="AD119" s="431"/>
      <c r="AE119" s="431"/>
      <c r="AF119" s="431"/>
      <c r="AG119" s="431"/>
      <c r="AH119" s="431"/>
      <c r="AI119" s="431"/>
      <c r="AJ119" s="431"/>
      <c r="AK119" s="431"/>
      <c r="AL119" s="235"/>
      <c r="AM119" s="431"/>
      <c r="AN119" s="431"/>
      <c r="AO119" s="388"/>
      <c r="AP119" s="235"/>
      <c r="AQ119" s="431"/>
      <c r="AR119" s="431"/>
      <c r="AS119" s="388"/>
      <c r="AT119" s="235"/>
      <c r="AU119" s="431"/>
      <c r="AV119" s="431"/>
      <c r="AW119" s="388"/>
      <c r="AX119" s="235"/>
      <c r="AY119" s="431"/>
      <c r="AZ119" s="431"/>
      <c r="BA119" s="431"/>
      <c r="BB119" s="431"/>
      <c r="BC119" s="431"/>
      <c r="BD119" s="431"/>
      <c r="BE119" s="431"/>
      <c r="BF119" s="431"/>
      <c r="BG119" s="431"/>
      <c r="BH119" s="431"/>
      <c r="BL119" s="431"/>
      <c r="BM119" s="431"/>
      <c r="BN119" s="431"/>
      <c r="BO119" s="431"/>
      <c r="BP119" s="431"/>
      <c r="BQ119" s="388"/>
      <c r="BR119" s="235"/>
      <c r="BS119" s="431"/>
      <c r="BT119" s="431"/>
    </row>
    <row r="120" spans="1:72" ht="9" customHeight="1" x14ac:dyDescent="0.25">
      <c r="A120" s="238"/>
      <c r="B120" s="235"/>
      <c r="C120" s="431"/>
      <c r="D120" s="431"/>
      <c r="E120" s="238"/>
      <c r="F120" s="235"/>
      <c r="G120" s="431"/>
      <c r="H120" s="431"/>
      <c r="I120" s="431"/>
      <c r="J120" s="431"/>
      <c r="K120" s="431"/>
      <c r="L120" s="431"/>
      <c r="M120" s="431"/>
      <c r="N120" s="431"/>
      <c r="O120" s="431"/>
      <c r="P120" s="431"/>
      <c r="Q120" s="431"/>
      <c r="R120" s="431"/>
      <c r="S120" s="431"/>
      <c r="T120" s="431"/>
      <c r="U120" s="431"/>
      <c r="V120" s="235"/>
      <c r="W120" s="431"/>
      <c r="X120" s="431"/>
      <c r="Y120" s="388"/>
      <c r="Z120" s="235"/>
      <c r="AA120" s="431"/>
      <c r="AB120" s="431"/>
      <c r="AC120" s="431"/>
      <c r="AD120" s="431"/>
      <c r="AE120" s="431"/>
      <c r="AF120" s="431"/>
      <c r="AG120" s="431"/>
      <c r="AH120" s="431"/>
      <c r="AI120" s="431"/>
      <c r="AJ120" s="431"/>
      <c r="AK120" s="431"/>
      <c r="AL120" s="235"/>
      <c r="AM120" s="431"/>
      <c r="AN120" s="431"/>
      <c r="AO120" s="388"/>
      <c r="AP120" s="235"/>
      <c r="AQ120" s="431"/>
      <c r="AR120" s="431"/>
      <c r="AS120" s="388"/>
      <c r="AT120" s="235"/>
      <c r="AU120" s="431"/>
      <c r="AV120" s="431"/>
      <c r="AW120" s="388"/>
      <c r="AX120" s="235"/>
      <c r="AY120" s="431"/>
      <c r="AZ120" s="431"/>
      <c r="BA120" s="431"/>
      <c r="BB120" s="431"/>
      <c r="BC120" s="431"/>
      <c r="BD120" s="431"/>
      <c r="BE120" s="431"/>
      <c r="BF120" s="431"/>
      <c r="BG120" s="431"/>
      <c r="BH120" s="431"/>
      <c r="BL120" s="431"/>
      <c r="BM120" s="431"/>
      <c r="BN120" s="431"/>
      <c r="BO120" s="431"/>
      <c r="BP120" s="431"/>
      <c r="BQ120" s="388"/>
      <c r="BR120" s="235"/>
      <c r="BS120" s="431"/>
      <c r="BT120" s="431"/>
    </row>
    <row r="121" spans="1:72" ht="9" customHeight="1" x14ac:dyDescent="0.25">
      <c r="A121" s="238"/>
      <c r="B121" s="235"/>
      <c r="C121" s="431"/>
      <c r="D121" s="431"/>
      <c r="E121" s="238"/>
      <c r="F121" s="235"/>
      <c r="G121" s="431"/>
      <c r="H121" s="431"/>
      <c r="I121" s="431"/>
      <c r="J121" s="431"/>
      <c r="K121" s="431"/>
      <c r="L121" s="431"/>
      <c r="M121" s="431"/>
      <c r="N121" s="431"/>
      <c r="O121" s="431"/>
      <c r="P121" s="431"/>
      <c r="Q121" s="431"/>
      <c r="R121" s="431"/>
      <c r="S121" s="431"/>
      <c r="T121" s="431"/>
      <c r="U121" s="431"/>
      <c r="V121" s="235"/>
      <c r="W121" s="431"/>
      <c r="X121" s="431"/>
      <c r="Y121" s="388"/>
      <c r="Z121" s="235"/>
      <c r="AA121" s="431"/>
      <c r="AB121" s="431"/>
      <c r="AC121" s="431"/>
      <c r="AD121" s="431"/>
      <c r="AE121" s="431"/>
      <c r="AF121" s="431"/>
      <c r="AG121" s="431"/>
      <c r="AH121" s="431"/>
      <c r="AI121" s="431"/>
      <c r="AJ121" s="431"/>
      <c r="AK121" s="431"/>
      <c r="AL121" s="235"/>
      <c r="AM121" s="431"/>
      <c r="AN121" s="431"/>
      <c r="AO121" s="388"/>
      <c r="AP121" s="235"/>
      <c r="AQ121" s="431"/>
      <c r="AR121" s="431"/>
      <c r="AS121" s="388"/>
      <c r="AT121" s="235"/>
      <c r="AU121" s="431"/>
      <c r="AV121" s="431"/>
      <c r="AW121" s="388"/>
      <c r="AX121" s="235"/>
      <c r="AY121" s="431"/>
      <c r="AZ121" s="431"/>
      <c r="BA121" s="431"/>
      <c r="BB121" s="431"/>
      <c r="BC121" s="431"/>
      <c r="BD121" s="431"/>
      <c r="BE121" s="431"/>
      <c r="BF121" s="431"/>
      <c r="BG121" s="431"/>
      <c r="BH121" s="431"/>
      <c r="BI121" s="431"/>
      <c r="BJ121" s="431"/>
      <c r="BK121" s="431"/>
      <c r="BL121" s="431"/>
      <c r="BM121" s="431"/>
      <c r="BN121" s="431"/>
      <c r="BO121" s="431"/>
      <c r="BP121" s="431"/>
      <c r="BQ121" s="388"/>
      <c r="BR121" s="235"/>
      <c r="BS121" s="431"/>
      <c r="BT121" s="431"/>
    </row>
    <row r="122" spans="1:72" ht="9" customHeight="1" x14ac:dyDescent="0.25">
      <c r="A122" s="238"/>
      <c r="B122" s="235"/>
      <c r="C122" s="431"/>
      <c r="D122" s="431"/>
      <c r="E122" s="238"/>
      <c r="F122" s="235"/>
      <c r="G122" s="431"/>
      <c r="H122" s="431"/>
      <c r="I122" s="431"/>
      <c r="J122" s="431"/>
      <c r="K122" s="431"/>
      <c r="L122" s="431"/>
      <c r="M122" s="431"/>
      <c r="N122" s="431"/>
      <c r="O122" s="431"/>
      <c r="P122" s="431"/>
      <c r="Q122" s="431"/>
      <c r="R122" s="431"/>
      <c r="S122" s="431"/>
      <c r="T122" s="431"/>
      <c r="U122" s="431"/>
      <c r="V122" s="235"/>
      <c r="W122" s="431"/>
      <c r="X122" s="431"/>
      <c r="Y122" s="388"/>
      <c r="Z122" s="235"/>
      <c r="AA122" s="431"/>
      <c r="AB122" s="431"/>
      <c r="AC122" s="431"/>
      <c r="AD122" s="431"/>
      <c r="AE122" s="431"/>
      <c r="AF122" s="431"/>
      <c r="AG122" s="431"/>
      <c r="AH122" s="431"/>
      <c r="AI122" s="431"/>
      <c r="AJ122" s="431"/>
      <c r="AK122" s="431"/>
      <c r="AL122" s="235"/>
      <c r="AM122" s="431"/>
      <c r="AN122" s="431"/>
      <c r="AO122" s="388"/>
      <c r="AP122" s="235"/>
      <c r="AQ122" s="431"/>
      <c r="AR122" s="431"/>
      <c r="AS122" s="388"/>
      <c r="AT122" s="235"/>
      <c r="AU122" s="431"/>
      <c r="AV122" s="431"/>
      <c r="AW122" s="388"/>
      <c r="AX122" s="235"/>
      <c r="AY122" s="431"/>
      <c r="AZ122" s="431"/>
      <c r="BA122" s="431"/>
      <c r="BB122" s="431"/>
      <c r="BC122" s="431"/>
      <c r="BD122" s="431"/>
      <c r="BE122" s="431"/>
      <c r="BF122" s="431"/>
      <c r="BG122" s="431"/>
      <c r="BH122" s="431"/>
      <c r="BI122" s="431"/>
      <c r="BJ122" s="431"/>
      <c r="BK122" s="431"/>
      <c r="BL122" s="431"/>
      <c r="BM122" s="431"/>
      <c r="BN122" s="431"/>
      <c r="BO122" s="431"/>
      <c r="BP122" s="431"/>
      <c r="BQ122" s="388"/>
      <c r="BR122" s="235"/>
      <c r="BS122" s="431"/>
      <c r="BT122" s="431"/>
    </row>
    <row r="123" spans="1:72" ht="9" customHeight="1" x14ac:dyDescent="0.25">
      <c r="A123" s="238"/>
      <c r="B123" s="235"/>
      <c r="C123" s="431"/>
      <c r="D123" s="431"/>
      <c r="E123" s="238"/>
      <c r="F123" s="235"/>
      <c r="G123" s="431"/>
      <c r="H123" s="431"/>
      <c r="I123" s="431"/>
      <c r="J123" s="431"/>
      <c r="K123" s="431"/>
      <c r="L123" s="431"/>
      <c r="M123" s="431"/>
      <c r="N123" s="431"/>
      <c r="O123" s="431"/>
      <c r="P123" s="431"/>
      <c r="Q123" s="431"/>
      <c r="R123" s="431"/>
      <c r="S123" s="431"/>
      <c r="T123" s="431"/>
      <c r="U123" s="431"/>
      <c r="V123" s="235"/>
      <c r="W123" s="431"/>
      <c r="X123" s="431"/>
      <c r="Y123" s="388"/>
      <c r="Z123" s="235"/>
      <c r="AA123" s="431"/>
      <c r="AB123" s="431"/>
      <c r="AC123" s="431"/>
      <c r="AD123" s="431"/>
      <c r="AE123" s="431"/>
      <c r="AF123" s="431"/>
      <c r="AG123" s="431"/>
      <c r="AH123" s="431"/>
      <c r="AI123" s="431"/>
      <c r="AJ123" s="431"/>
      <c r="AK123" s="431"/>
      <c r="AL123" s="235"/>
      <c r="AM123" s="431"/>
      <c r="AN123" s="431"/>
      <c r="AO123" s="388"/>
      <c r="AP123" s="235"/>
      <c r="AQ123" s="431"/>
      <c r="AR123" s="431"/>
      <c r="AS123" s="388"/>
      <c r="AT123" s="235"/>
      <c r="AU123" s="431"/>
      <c r="AV123" s="431"/>
      <c r="AW123" s="388"/>
      <c r="AX123" s="235"/>
      <c r="AY123" s="431"/>
      <c r="AZ123" s="431"/>
      <c r="BA123" s="431"/>
      <c r="BB123" s="431"/>
      <c r="BC123" s="431"/>
      <c r="BD123" s="431"/>
      <c r="BE123" s="431"/>
      <c r="BF123" s="431"/>
      <c r="BG123" s="431"/>
      <c r="BH123" s="431"/>
      <c r="BM123" s="431"/>
      <c r="BN123" s="431"/>
      <c r="BO123" s="431"/>
      <c r="BP123" s="431"/>
      <c r="BQ123" s="388"/>
      <c r="BR123" s="235"/>
      <c r="BS123" s="431"/>
      <c r="BT123" s="431"/>
    </row>
    <row r="124" spans="1:72" ht="9" customHeight="1" x14ac:dyDescent="0.25">
      <c r="A124" s="238"/>
      <c r="B124" s="235"/>
      <c r="C124" s="431"/>
      <c r="D124" s="431"/>
      <c r="E124" s="238"/>
      <c r="F124" s="235"/>
      <c r="G124" s="431"/>
      <c r="H124" s="431"/>
      <c r="I124" s="431"/>
      <c r="J124" s="431"/>
      <c r="K124" s="431"/>
      <c r="L124" s="431"/>
      <c r="M124" s="431"/>
      <c r="N124" s="431"/>
      <c r="O124" s="431"/>
      <c r="P124" s="431"/>
      <c r="Q124" s="431"/>
      <c r="R124" s="431"/>
      <c r="S124" s="431"/>
      <c r="T124" s="431"/>
      <c r="U124" s="431"/>
      <c r="V124" s="235"/>
      <c r="W124" s="431"/>
      <c r="X124" s="431"/>
      <c r="Y124" s="388"/>
      <c r="Z124" s="235"/>
      <c r="AA124" s="431"/>
      <c r="AB124" s="431"/>
      <c r="AC124" s="431"/>
      <c r="AD124" s="431"/>
      <c r="AE124" s="431"/>
      <c r="AF124" s="431"/>
      <c r="AG124" s="431"/>
      <c r="AH124" s="431"/>
      <c r="AI124" s="431"/>
      <c r="AJ124" s="431"/>
      <c r="AK124" s="431"/>
      <c r="AL124" s="235"/>
      <c r="AM124" s="431"/>
      <c r="AN124" s="431"/>
      <c r="AO124" s="388"/>
      <c r="AP124" s="235"/>
      <c r="AQ124" s="431"/>
      <c r="AR124" s="431"/>
      <c r="AS124" s="388"/>
      <c r="AT124" s="235"/>
      <c r="AU124" s="431"/>
      <c r="AV124" s="431"/>
      <c r="AW124" s="388"/>
      <c r="AX124" s="235"/>
      <c r="AY124" s="431"/>
      <c r="AZ124" s="431"/>
      <c r="BA124" s="431"/>
      <c r="BB124" s="431"/>
      <c r="BC124" s="431"/>
      <c r="BD124" s="431"/>
      <c r="BE124" s="431"/>
      <c r="BF124" s="431"/>
      <c r="BG124" s="431"/>
      <c r="BH124" s="431"/>
      <c r="BM124" s="431"/>
      <c r="BN124" s="431"/>
      <c r="BO124" s="431"/>
      <c r="BP124" s="431"/>
      <c r="BQ124" s="388"/>
      <c r="BR124" s="235"/>
      <c r="BS124" s="431"/>
      <c r="BT124" s="431"/>
    </row>
    <row r="125" spans="1:72" ht="9" customHeight="1" x14ac:dyDescent="0.25">
      <c r="A125" s="238"/>
      <c r="B125" s="235"/>
      <c r="C125" s="431"/>
      <c r="D125" s="431"/>
      <c r="E125" s="238"/>
      <c r="F125" s="235"/>
      <c r="G125" s="431"/>
      <c r="H125" s="431"/>
      <c r="I125" s="431"/>
      <c r="J125" s="431"/>
      <c r="K125" s="431"/>
      <c r="L125" s="431"/>
      <c r="M125" s="431"/>
      <c r="N125" s="431"/>
      <c r="O125" s="431"/>
      <c r="P125" s="431"/>
      <c r="Q125" s="431"/>
      <c r="R125" s="431"/>
      <c r="S125" s="431"/>
      <c r="T125" s="431"/>
      <c r="U125" s="431"/>
      <c r="V125" s="235"/>
      <c r="W125" s="431"/>
      <c r="X125" s="431"/>
      <c r="Y125" s="388"/>
      <c r="Z125" s="235"/>
      <c r="AA125" s="431"/>
      <c r="AB125" s="431"/>
      <c r="AC125" s="431"/>
      <c r="AD125" s="431"/>
      <c r="AE125" s="431"/>
      <c r="AF125" s="431"/>
      <c r="AG125" s="431"/>
      <c r="AH125" s="431"/>
      <c r="AI125" s="431"/>
      <c r="AJ125" s="431"/>
      <c r="AK125" s="431"/>
      <c r="AL125" s="235"/>
      <c r="AM125" s="431"/>
      <c r="AN125" s="431"/>
      <c r="AO125" s="388"/>
      <c r="AP125" s="235"/>
      <c r="AQ125" s="431"/>
      <c r="AR125" s="431"/>
      <c r="AS125" s="388"/>
      <c r="AT125" s="235"/>
      <c r="AU125" s="431"/>
      <c r="AV125" s="431"/>
      <c r="AW125" s="388"/>
      <c r="AX125" s="235"/>
      <c r="AY125" s="431"/>
      <c r="AZ125" s="431"/>
      <c r="BA125" s="431"/>
      <c r="BB125" s="431"/>
      <c r="BC125" s="431"/>
      <c r="BD125" s="431"/>
      <c r="BE125" s="431"/>
      <c r="BF125" s="431"/>
      <c r="BG125" s="431"/>
      <c r="BH125" s="431"/>
      <c r="BI125" s="431"/>
      <c r="BJ125" s="431"/>
      <c r="BK125" s="431"/>
      <c r="BL125" s="431"/>
      <c r="BM125" s="431"/>
      <c r="BN125" s="431"/>
      <c r="BO125" s="431"/>
      <c r="BP125" s="431"/>
      <c r="BQ125" s="388"/>
      <c r="BR125" s="235"/>
      <c r="BS125" s="431"/>
      <c r="BT125" s="431"/>
    </row>
    <row r="126" spans="1:72" ht="9" customHeight="1" x14ac:dyDescent="0.25">
      <c r="A126" s="238"/>
      <c r="B126" s="235"/>
      <c r="C126" s="431"/>
      <c r="D126" s="431"/>
      <c r="E126" s="238"/>
      <c r="F126" s="235"/>
      <c r="G126" s="431"/>
      <c r="H126" s="431"/>
      <c r="I126" s="431"/>
      <c r="J126" s="431"/>
      <c r="K126" s="431"/>
      <c r="L126" s="431"/>
      <c r="M126" s="431"/>
      <c r="N126" s="431"/>
      <c r="O126" s="431"/>
      <c r="P126" s="431"/>
      <c r="Q126" s="431"/>
      <c r="R126" s="431"/>
      <c r="S126" s="431"/>
      <c r="T126" s="431"/>
      <c r="U126" s="431"/>
      <c r="V126" s="235"/>
      <c r="W126" s="431"/>
      <c r="X126" s="431"/>
      <c r="Y126" s="388"/>
      <c r="Z126" s="235"/>
      <c r="AA126" s="431"/>
      <c r="AB126" s="431"/>
      <c r="AC126" s="431"/>
      <c r="AD126" s="431"/>
      <c r="AE126" s="431"/>
      <c r="AF126" s="431"/>
      <c r="AG126" s="431"/>
      <c r="AH126" s="431"/>
      <c r="AI126" s="431"/>
      <c r="AJ126" s="431"/>
      <c r="AK126" s="431"/>
      <c r="AL126" s="235"/>
      <c r="AM126" s="431"/>
      <c r="AN126" s="431"/>
      <c r="AO126" s="388"/>
      <c r="AP126" s="235"/>
      <c r="AQ126" s="431"/>
      <c r="AR126" s="431"/>
      <c r="AS126" s="388"/>
      <c r="AT126" s="235"/>
      <c r="AU126" s="431"/>
      <c r="AV126" s="431"/>
      <c r="AW126" s="388"/>
      <c r="AX126" s="235"/>
      <c r="AY126" s="431"/>
      <c r="AZ126" s="431"/>
      <c r="BA126" s="431"/>
      <c r="BB126" s="431"/>
      <c r="BC126" s="431"/>
      <c r="BD126" s="431"/>
      <c r="BE126" s="431"/>
      <c r="BF126" s="431"/>
      <c r="BG126" s="431"/>
      <c r="BH126" s="431"/>
      <c r="BI126" s="431"/>
      <c r="BJ126" s="431"/>
      <c r="BK126" s="431"/>
      <c r="BL126" s="431"/>
      <c r="BM126" s="431"/>
      <c r="BN126" s="431"/>
      <c r="BO126" s="431"/>
      <c r="BP126" s="431"/>
      <c r="BQ126" s="388"/>
      <c r="BR126" s="235"/>
      <c r="BS126" s="431"/>
      <c r="BT126" s="431"/>
    </row>
    <row r="127" spans="1:72" ht="9" customHeight="1" x14ac:dyDescent="0.25">
      <c r="A127" s="238"/>
      <c r="B127" s="235"/>
      <c r="C127" s="431"/>
      <c r="D127" s="431"/>
      <c r="E127" s="238"/>
      <c r="F127" s="235"/>
      <c r="G127" s="431"/>
      <c r="H127" s="431"/>
      <c r="I127" s="431"/>
      <c r="J127" s="431"/>
      <c r="K127" s="431"/>
      <c r="L127" s="431"/>
      <c r="M127" s="431"/>
      <c r="N127" s="431"/>
      <c r="O127" s="431"/>
      <c r="P127" s="431"/>
      <c r="Q127" s="431"/>
      <c r="R127" s="431"/>
      <c r="S127" s="431"/>
      <c r="T127" s="431"/>
      <c r="U127" s="431"/>
      <c r="V127" s="235"/>
      <c r="W127" s="431"/>
      <c r="X127" s="431"/>
      <c r="Y127" s="388"/>
      <c r="Z127" s="235"/>
      <c r="AA127" s="431"/>
      <c r="AB127" s="431"/>
      <c r="AC127" s="431"/>
      <c r="AD127" s="431"/>
      <c r="AE127" s="431"/>
      <c r="AF127" s="431"/>
      <c r="AG127" s="431"/>
      <c r="AH127" s="431"/>
      <c r="AI127" s="431"/>
      <c r="AJ127" s="431"/>
      <c r="AK127" s="431"/>
      <c r="AL127" s="235"/>
      <c r="AM127" s="431"/>
      <c r="AN127" s="431"/>
      <c r="AO127" s="388"/>
      <c r="AP127" s="235"/>
      <c r="AQ127" s="431"/>
      <c r="AR127" s="431"/>
      <c r="AS127" s="388"/>
      <c r="AT127" s="235"/>
      <c r="AU127" s="431"/>
      <c r="AV127" s="431"/>
      <c r="AW127" s="388"/>
      <c r="AX127" s="235"/>
      <c r="AY127" s="431"/>
      <c r="AZ127" s="431"/>
      <c r="BA127" s="431"/>
      <c r="BB127" s="431"/>
      <c r="BC127" s="431"/>
      <c r="BD127" s="431"/>
      <c r="BE127" s="431"/>
      <c r="BF127" s="431"/>
      <c r="BG127" s="431"/>
      <c r="BH127" s="431"/>
      <c r="BI127" s="431"/>
      <c r="BJ127" s="431"/>
      <c r="BK127" s="431"/>
      <c r="BL127" s="431"/>
      <c r="BM127" s="431"/>
      <c r="BN127" s="431"/>
      <c r="BO127" s="431"/>
      <c r="BP127" s="431"/>
      <c r="BQ127" s="388"/>
      <c r="BR127" s="235"/>
      <c r="BS127" s="431"/>
      <c r="BT127" s="431"/>
    </row>
    <row r="128" spans="1:72" ht="9" customHeight="1" x14ac:dyDescent="0.25">
      <c r="A128" s="238"/>
      <c r="B128" s="235"/>
      <c r="C128" s="431"/>
      <c r="D128" s="431"/>
      <c r="E128" s="238"/>
      <c r="F128" s="235"/>
      <c r="G128" s="431"/>
      <c r="H128" s="431"/>
      <c r="I128" s="431"/>
      <c r="J128" s="431"/>
      <c r="K128" s="431"/>
      <c r="L128" s="431"/>
      <c r="M128" s="431"/>
      <c r="N128" s="431"/>
      <c r="O128" s="431"/>
      <c r="P128" s="431"/>
      <c r="Q128" s="431"/>
      <c r="R128" s="431"/>
      <c r="S128" s="431"/>
      <c r="T128" s="431"/>
      <c r="U128" s="431"/>
      <c r="V128" s="235"/>
      <c r="W128" s="431"/>
      <c r="X128" s="431"/>
      <c r="Y128" s="388"/>
      <c r="Z128" s="235"/>
      <c r="AA128" s="431"/>
      <c r="AB128" s="431"/>
      <c r="AC128" s="431"/>
      <c r="AD128" s="431"/>
      <c r="AE128" s="431"/>
      <c r="AF128" s="431"/>
      <c r="AG128" s="431"/>
      <c r="AH128" s="431"/>
      <c r="AI128" s="431"/>
      <c r="AJ128" s="431"/>
      <c r="AK128" s="431"/>
      <c r="AL128" s="235"/>
      <c r="AM128" s="431"/>
      <c r="AN128" s="431"/>
      <c r="AO128" s="388"/>
      <c r="AP128" s="235"/>
      <c r="AQ128" s="431"/>
      <c r="AR128" s="431"/>
      <c r="AS128" s="388"/>
      <c r="AT128" s="235"/>
      <c r="AU128" s="431"/>
      <c r="AV128" s="431"/>
      <c r="AW128" s="388"/>
      <c r="AX128" s="235"/>
      <c r="AY128" s="431"/>
      <c r="AZ128" s="431"/>
      <c r="BA128" s="431"/>
      <c r="BB128" s="431"/>
      <c r="BC128" s="431"/>
      <c r="BD128" s="431"/>
      <c r="BE128" s="431"/>
      <c r="BF128" s="431"/>
      <c r="BG128" s="431"/>
      <c r="BH128" s="431"/>
      <c r="BI128" s="431"/>
      <c r="BJ128" s="431"/>
      <c r="BK128" s="431"/>
      <c r="BL128" s="431"/>
      <c r="BM128" s="431"/>
      <c r="BN128" s="431"/>
      <c r="BO128" s="431"/>
      <c r="BP128" s="431"/>
      <c r="BQ128" s="388"/>
      <c r="BR128" s="235"/>
      <c r="BS128" s="431"/>
      <c r="BT128" s="431"/>
    </row>
    <row r="129" spans="1:72" ht="9" customHeight="1" x14ac:dyDescent="0.25">
      <c r="A129" s="238"/>
      <c r="B129" s="235"/>
      <c r="C129" s="431"/>
      <c r="D129" s="431"/>
      <c r="E129" s="238"/>
      <c r="F129" s="235"/>
      <c r="G129" s="431"/>
      <c r="H129" s="431"/>
      <c r="I129" s="431"/>
      <c r="J129" s="431"/>
      <c r="K129" s="431"/>
      <c r="L129" s="431"/>
      <c r="M129" s="431"/>
      <c r="N129" s="431"/>
      <c r="O129" s="431"/>
      <c r="P129" s="431"/>
      <c r="Q129" s="431"/>
      <c r="R129" s="431"/>
      <c r="S129" s="431"/>
      <c r="T129" s="431"/>
      <c r="U129" s="431"/>
      <c r="V129" s="235"/>
      <c r="W129" s="431"/>
      <c r="X129" s="431"/>
      <c r="Y129" s="388"/>
      <c r="Z129" s="235"/>
      <c r="AA129" s="431"/>
      <c r="AB129" s="431"/>
      <c r="AC129" s="431"/>
      <c r="AD129" s="431"/>
      <c r="AE129" s="431"/>
      <c r="AF129" s="431"/>
      <c r="AG129" s="431"/>
      <c r="AH129" s="431"/>
      <c r="AI129" s="431"/>
      <c r="AJ129" s="431"/>
      <c r="AK129" s="431"/>
      <c r="AL129" s="235"/>
      <c r="AM129" s="431"/>
      <c r="AN129" s="431"/>
      <c r="AO129" s="388"/>
      <c r="AP129" s="235"/>
      <c r="AQ129" s="431"/>
      <c r="AR129" s="431"/>
      <c r="AS129" s="388"/>
      <c r="AT129" s="235"/>
      <c r="AU129" s="431"/>
      <c r="AV129" s="431"/>
      <c r="AW129" s="388"/>
      <c r="AX129" s="235"/>
      <c r="AY129" s="431"/>
      <c r="AZ129" s="431"/>
      <c r="BA129" s="431"/>
      <c r="BB129" s="431"/>
      <c r="BC129" s="431"/>
      <c r="BD129" s="431"/>
      <c r="BE129" s="431"/>
      <c r="BF129" s="431"/>
      <c r="BG129" s="431"/>
      <c r="BH129" s="431"/>
      <c r="BI129" s="431"/>
      <c r="BJ129" s="431"/>
      <c r="BK129" s="431"/>
      <c r="BL129" s="431"/>
      <c r="BM129" s="431"/>
      <c r="BN129" s="431"/>
      <c r="BO129" s="431"/>
      <c r="BP129" s="431"/>
      <c r="BQ129" s="388"/>
      <c r="BR129" s="235"/>
      <c r="BS129" s="431"/>
      <c r="BT129" s="431"/>
    </row>
    <row r="130" spans="1:72" ht="9" customHeight="1" x14ac:dyDescent="0.25">
      <c r="A130" s="238"/>
      <c r="B130" s="235"/>
      <c r="C130" s="431"/>
      <c r="D130" s="431"/>
      <c r="E130" s="238"/>
      <c r="F130" s="235"/>
      <c r="G130" s="431"/>
      <c r="H130" s="431"/>
      <c r="I130" s="431"/>
      <c r="J130" s="431"/>
      <c r="K130" s="431"/>
      <c r="L130" s="431"/>
      <c r="M130" s="431"/>
      <c r="N130" s="431"/>
      <c r="O130" s="431"/>
      <c r="P130" s="431"/>
      <c r="Q130" s="431"/>
      <c r="R130" s="431"/>
      <c r="S130" s="431"/>
      <c r="T130" s="431"/>
      <c r="U130" s="431"/>
      <c r="V130" s="235"/>
      <c r="W130" s="431"/>
      <c r="X130" s="431"/>
      <c r="Y130" s="388"/>
      <c r="Z130" s="235"/>
      <c r="AA130" s="431"/>
      <c r="AB130" s="431"/>
      <c r="AC130" s="431"/>
      <c r="AD130" s="431"/>
      <c r="AE130" s="431"/>
      <c r="AF130" s="431"/>
      <c r="AG130" s="431"/>
      <c r="AH130" s="431"/>
      <c r="AI130" s="431"/>
      <c r="AJ130" s="431"/>
      <c r="AK130" s="431"/>
      <c r="AL130" s="235"/>
      <c r="AM130" s="431"/>
      <c r="AN130" s="431"/>
      <c r="AO130" s="388"/>
      <c r="AP130" s="235"/>
      <c r="AQ130" s="431"/>
      <c r="AR130" s="431"/>
      <c r="AS130" s="388"/>
      <c r="AT130" s="235"/>
      <c r="AU130" s="431"/>
      <c r="AV130" s="431"/>
      <c r="AW130" s="388"/>
      <c r="AX130" s="235"/>
      <c r="AY130" s="431"/>
      <c r="AZ130" s="431"/>
      <c r="BA130" s="431"/>
      <c r="BB130" s="431"/>
      <c r="BC130" s="431"/>
      <c r="BD130" s="431"/>
      <c r="BE130" s="431"/>
      <c r="BF130" s="431"/>
      <c r="BG130" s="431"/>
      <c r="BH130" s="431"/>
      <c r="BI130" s="431"/>
      <c r="BJ130" s="431"/>
      <c r="BK130" s="431"/>
      <c r="BL130" s="431"/>
      <c r="BM130" s="431"/>
      <c r="BN130" s="431"/>
      <c r="BO130" s="431"/>
      <c r="BP130" s="431"/>
      <c r="BQ130" s="388"/>
      <c r="BR130" s="235"/>
      <c r="BS130" s="431"/>
      <c r="BT130" s="431"/>
    </row>
    <row r="131" spans="1:72" ht="9" customHeight="1" x14ac:dyDescent="0.25">
      <c r="A131" s="238"/>
      <c r="B131" s="235"/>
      <c r="C131" s="431"/>
      <c r="D131" s="431"/>
      <c r="E131" s="238"/>
      <c r="F131" s="235"/>
      <c r="G131" s="431"/>
      <c r="H131" s="431"/>
      <c r="I131" s="431"/>
      <c r="J131" s="431"/>
      <c r="K131" s="431"/>
      <c r="L131" s="431"/>
      <c r="M131" s="431"/>
      <c r="N131" s="431"/>
      <c r="O131" s="431"/>
      <c r="P131" s="431"/>
      <c r="Q131" s="431"/>
      <c r="R131" s="431"/>
      <c r="S131" s="431"/>
      <c r="T131" s="431"/>
      <c r="U131" s="431"/>
      <c r="V131" s="235"/>
      <c r="W131" s="431"/>
      <c r="X131" s="431"/>
      <c r="Y131" s="388"/>
      <c r="Z131" s="235"/>
      <c r="AA131" s="431"/>
      <c r="AB131" s="431"/>
      <c r="AC131" s="431"/>
      <c r="AD131" s="431"/>
      <c r="AE131" s="431"/>
      <c r="AF131" s="431"/>
      <c r="AG131" s="431"/>
      <c r="AH131" s="431"/>
      <c r="AI131" s="431"/>
      <c r="AJ131" s="431"/>
      <c r="AK131" s="431"/>
      <c r="AL131" s="235"/>
      <c r="AM131" s="431"/>
      <c r="AN131" s="431"/>
      <c r="AO131" s="388"/>
      <c r="AP131" s="235"/>
      <c r="AQ131" s="431"/>
      <c r="AR131" s="431"/>
      <c r="AS131" s="388"/>
      <c r="AT131" s="235"/>
      <c r="AU131" s="431"/>
      <c r="AV131" s="431"/>
      <c r="AW131" s="388"/>
      <c r="AX131" s="235"/>
      <c r="AY131" s="431"/>
      <c r="AZ131" s="431"/>
      <c r="BA131" s="431"/>
      <c r="BB131" s="431"/>
      <c r="BC131" s="431"/>
      <c r="BD131" s="431"/>
      <c r="BE131" s="431"/>
      <c r="BF131" s="431"/>
      <c r="BG131" s="431"/>
      <c r="BH131" s="431"/>
      <c r="BI131" s="431"/>
      <c r="BJ131" s="431"/>
      <c r="BK131" s="431"/>
      <c r="BL131" s="431"/>
      <c r="BM131" s="431"/>
      <c r="BN131" s="431"/>
      <c r="BO131" s="431"/>
      <c r="BP131" s="431"/>
      <c r="BQ131" s="388"/>
      <c r="BR131" s="235"/>
      <c r="BS131" s="431"/>
      <c r="BT131" s="431"/>
    </row>
    <row r="132" spans="1:72" ht="9" customHeight="1" x14ac:dyDescent="0.25">
      <c r="A132" s="238"/>
      <c r="B132" s="235"/>
      <c r="C132" s="431"/>
      <c r="D132" s="431"/>
      <c r="E132" s="238"/>
      <c r="F132" s="235"/>
      <c r="G132" s="431"/>
      <c r="H132" s="431"/>
      <c r="I132" s="431"/>
      <c r="J132" s="431"/>
      <c r="K132" s="431"/>
      <c r="L132" s="431"/>
      <c r="M132" s="431"/>
      <c r="N132" s="431"/>
      <c r="O132" s="431"/>
      <c r="P132" s="431"/>
      <c r="Q132" s="431"/>
      <c r="R132" s="431"/>
      <c r="S132" s="431"/>
      <c r="T132" s="431"/>
      <c r="U132" s="431"/>
      <c r="V132" s="235"/>
      <c r="W132" s="431"/>
      <c r="X132" s="431"/>
      <c r="Y132" s="388"/>
      <c r="Z132" s="235"/>
      <c r="AA132" s="431"/>
      <c r="AB132" s="431"/>
      <c r="AC132" s="431"/>
      <c r="AD132" s="431"/>
      <c r="AE132" s="431"/>
      <c r="AF132" s="431"/>
      <c r="AG132" s="431"/>
      <c r="AH132" s="431"/>
      <c r="AI132" s="431"/>
      <c r="AJ132" s="431"/>
      <c r="AK132" s="431"/>
      <c r="AL132" s="235"/>
      <c r="AM132" s="431"/>
      <c r="AN132" s="431"/>
      <c r="AO132" s="388"/>
      <c r="AP132" s="235"/>
      <c r="AQ132" s="431"/>
      <c r="AR132" s="431"/>
      <c r="AS132" s="388"/>
      <c r="AT132" s="235"/>
      <c r="AU132" s="431"/>
      <c r="AV132" s="431"/>
      <c r="AW132" s="388"/>
      <c r="AX132" s="235"/>
      <c r="AY132" s="431"/>
      <c r="AZ132" s="431"/>
      <c r="BA132" s="431"/>
      <c r="BB132" s="431"/>
      <c r="BC132" s="431"/>
      <c r="BD132" s="431"/>
      <c r="BE132" s="431"/>
      <c r="BF132" s="431"/>
      <c r="BG132" s="431"/>
      <c r="BH132" s="431"/>
      <c r="BI132" s="431"/>
      <c r="BJ132" s="431"/>
      <c r="BK132" s="431"/>
      <c r="BL132" s="431"/>
      <c r="BM132" s="431"/>
      <c r="BN132" s="431"/>
      <c r="BO132" s="431"/>
      <c r="BP132" s="431"/>
      <c r="BQ132" s="388"/>
      <c r="BR132" s="235"/>
      <c r="BS132" s="431"/>
      <c r="BT132" s="431"/>
    </row>
    <row r="133" spans="1:72" ht="9" customHeight="1" x14ac:dyDescent="0.25">
      <c r="A133" s="238"/>
      <c r="B133" s="235"/>
      <c r="C133" s="431"/>
      <c r="D133" s="431"/>
      <c r="E133" s="238"/>
      <c r="F133" s="235"/>
      <c r="G133" s="431"/>
      <c r="H133" s="431"/>
      <c r="I133" s="431"/>
      <c r="J133" s="431"/>
      <c r="K133" s="431"/>
      <c r="L133" s="431"/>
      <c r="M133" s="431"/>
      <c r="N133" s="431"/>
      <c r="O133" s="431"/>
      <c r="P133" s="431"/>
      <c r="Q133" s="431"/>
      <c r="R133" s="431"/>
      <c r="S133" s="431"/>
      <c r="T133" s="431"/>
      <c r="U133" s="431"/>
      <c r="V133" s="235"/>
      <c r="W133" s="431"/>
      <c r="X133" s="431"/>
      <c r="Y133" s="388"/>
      <c r="Z133" s="235"/>
      <c r="AA133" s="431"/>
      <c r="AB133" s="431"/>
      <c r="AC133" s="431"/>
      <c r="AD133" s="431"/>
      <c r="AE133" s="431"/>
      <c r="AF133" s="431"/>
      <c r="AG133" s="431"/>
      <c r="AH133" s="431"/>
      <c r="AI133" s="431"/>
      <c r="AJ133" s="431"/>
      <c r="AK133" s="431"/>
      <c r="AL133" s="235"/>
      <c r="AM133" s="431"/>
      <c r="AN133" s="431"/>
      <c r="AO133" s="388"/>
      <c r="AP133" s="235"/>
      <c r="AQ133" s="431"/>
      <c r="AR133" s="431"/>
      <c r="AS133" s="388"/>
      <c r="AT133" s="235"/>
      <c r="AU133" s="431"/>
      <c r="AV133" s="431"/>
      <c r="AW133" s="388"/>
      <c r="AX133" s="235"/>
      <c r="AY133" s="431"/>
      <c r="AZ133" s="431"/>
      <c r="BA133" s="431"/>
      <c r="BB133" s="431"/>
      <c r="BC133" s="431"/>
      <c r="BD133" s="431"/>
      <c r="BE133" s="431"/>
      <c r="BF133" s="431"/>
      <c r="BG133" s="431"/>
      <c r="BH133" s="431"/>
      <c r="BI133" s="431"/>
      <c r="BJ133" s="431"/>
      <c r="BK133" s="431"/>
      <c r="BL133" s="431"/>
      <c r="BM133" s="431"/>
      <c r="BN133" s="431"/>
      <c r="BO133" s="431"/>
      <c r="BP133" s="431"/>
      <c r="BQ133" s="388"/>
      <c r="BR133" s="235"/>
      <c r="BS133" s="431"/>
      <c r="BT133" s="431"/>
    </row>
    <row r="134" spans="1:72" ht="9" customHeight="1" x14ac:dyDescent="0.25">
      <c r="A134" s="238"/>
      <c r="B134" s="235"/>
      <c r="C134" s="431"/>
      <c r="D134" s="431"/>
      <c r="E134" s="238"/>
      <c r="F134" s="235"/>
      <c r="G134" s="431"/>
      <c r="H134" s="431"/>
      <c r="I134" s="431"/>
      <c r="J134" s="431"/>
      <c r="K134" s="431"/>
      <c r="L134" s="431"/>
      <c r="M134" s="431"/>
      <c r="N134" s="431"/>
      <c r="O134" s="431"/>
      <c r="P134" s="431"/>
      <c r="Q134" s="431"/>
      <c r="R134" s="431"/>
      <c r="S134" s="431"/>
      <c r="T134" s="431"/>
      <c r="U134" s="431"/>
      <c r="V134" s="235"/>
      <c r="W134" s="431"/>
      <c r="X134" s="431"/>
      <c r="Y134" s="388"/>
      <c r="Z134" s="235"/>
      <c r="AA134" s="431"/>
      <c r="AB134" s="431"/>
      <c r="AC134" s="431"/>
      <c r="AD134" s="431"/>
      <c r="AE134" s="431"/>
      <c r="AF134" s="431"/>
      <c r="AG134" s="431"/>
      <c r="AH134" s="431"/>
      <c r="AI134" s="431"/>
      <c r="AJ134" s="431"/>
      <c r="AK134" s="431"/>
      <c r="AL134" s="235"/>
      <c r="AM134" s="431"/>
      <c r="AN134" s="431"/>
      <c r="AO134" s="388"/>
      <c r="AP134" s="235"/>
      <c r="AQ134" s="431"/>
      <c r="AR134" s="431"/>
      <c r="AS134" s="388"/>
      <c r="AT134" s="235"/>
      <c r="AU134" s="431"/>
      <c r="AV134" s="431"/>
      <c r="AW134" s="388"/>
      <c r="AX134" s="235"/>
      <c r="AY134" s="431"/>
      <c r="AZ134" s="431"/>
      <c r="BA134" s="431"/>
      <c r="BB134" s="431"/>
      <c r="BC134" s="431"/>
      <c r="BD134" s="431"/>
      <c r="BE134" s="431"/>
      <c r="BF134" s="431"/>
      <c r="BG134" s="431"/>
      <c r="BH134" s="431"/>
      <c r="BI134" s="431"/>
      <c r="BJ134" s="431"/>
      <c r="BK134" s="431"/>
      <c r="BL134" s="431"/>
      <c r="BM134" s="431"/>
      <c r="BN134" s="431"/>
      <c r="BO134" s="431"/>
      <c r="BP134" s="431"/>
      <c r="BQ134" s="388"/>
      <c r="BR134" s="235"/>
      <c r="BS134" s="431"/>
      <c r="BT134" s="431"/>
    </row>
    <row r="135" spans="1:72" ht="9" customHeight="1" x14ac:dyDescent="0.25">
      <c r="A135" s="238"/>
      <c r="B135" s="235"/>
      <c r="C135" s="431"/>
      <c r="D135" s="431"/>
      <c r="E135" s="238"/>
      <c r="F135" s="235"/>
      <c r="G135" s="431"/>
      <c r="H135" s="431"/>
      <c r="I135" s="431"/>
      <c r="J135" s="431"/>
      <c r="K135" s="431"/>
      <c r="L135" s="431"/>
      <c r="M135" s="431"/>
      <c r="N135" s="431"/>
      <c r="O135" s="431"/>
      <c r="P135" s="431"/>
      <c r="Q135" s="431"/>
      <c r="R135" s="431"/>
      <c r="S135" s="431"/>
      <c r="T135" s="431"/>
      <c r="U135" s="431"/>
      <c r="V135" s="235"/>
      <c r="W135" s="431"/>
      <c r="X135" s="431"/>
      <c r="Y135" s="388"/>
      <c r="Z135" s="235"/>
      <c r="AA135" s="431"/>
      <c r="AB135" s="431"/>
      <c r="AC135" s="431"/>
      <c r="AD135" s="431"/>
      <c r="AE135" s="431"/>
      <c r="AF135" s="431"/>
      <c r="AG135" s="431"/>
      <c r="AH135" s="431"/>
      <c r="AI135" s="431"/>
      <c r="AJ135" s="431"/>
      <c r="AK135" s="431"/>
      <c r="AL135" s="235"/>
      <c r="AM135" s="431"/>
      <c r="AN135" s="431"/>
      <c r="AO135" s="388"/>
      <c r="AP135" s="235"/>
      <c r="AQ135" s="431"/>
      <c r="AR135" s="431"/>
      <c r="AS135" s="388"/>
      <c r="AT135" s="235"/>
      <c r="AU135" s="431"/>
      <c r="AV135" s="431"/>
      <c r="AW135" s="388"/>
      <c r="AX135" s="235"/>
      <c r="AY135" s="431"/>
      <c r="AZ135" s="431"/>
      <c r="BA135" s="431"/>
      <c r="BB135" s="431"/>
      <c r="BC135" s="431"/>
      <c r="BD135" s="431"/>
      <c r="BE135" s="431"/>
      <c r="BF135" s="431"/>
      <c r="BG135" s="431"/>
      <c r="BH135" s="431"/>
      <c r="BI135" s="431"/>
      <c r="BJ135" s="431"/>
      <c r="BK135" s="431"/>
      <c r="BL135" s="431"/>
      <c r="BM135" s="431"/>
      <c r="BN135" s="431"/>
      <c r="BO135" s="431"/>
      <c r="BP135" s="431"/>
      <c r="BQ135" s="388"/>
      <c r="BR135" s="235"/>
      <c r="BS135" s="431"/>
      <c r="BT135" s="431"/>
    </row>
    <row r="136" spans="1:72" ht="9" customHeight="1" x14ac:dyDescent="0.25">
      <c r="A136" s="238"/>
      <c r="B136" s="235"/>
      <c r="C136" s="431"/>
      <c r="D136" s="431"/>
      <c r="E136" s="238"/>
      <c r="F136" s="235"/>
      <c r="G136" s="431"/>
      <c r="H136" s="431"/>
      <c r="I136" s="431"/>
      <c r="J136" s="431"/>
      <c r="K136" s="431"/>
      <c r="L136" s="431"/>
      <c r="M136" s="431"/>
      <c r="N136" s="431"/>
      <c r="O136" s="431"/>
      <c r="P136" s="431"/>
      <c r="Q136" s="431"/>
      <c r="R136" s="431"/>
      <c r="S136" s="431"/>
      <c r="T136" s="431"/>
      <c r="U136" s="431"/>
      <c r="V136" s="235"/>
      <c r="W136" s="431"/>
      <c r="X136" s="431"/>
      <c r="Y136" s="388"/>
      <c r="Z136" s="235"/>
      <c r="AA136" s="431"/>
      <c r="AB136" s="431"/>
      <c r="AC136" s="431"/>
      <c r="AD136" s="431"/>
      <c r="AE136" s="431"/>
      <c r="AF136" s="431"/>
      <c r="AG136" s="431"/>
      <c r="AH136" s="431"/>
      <c r="AI136" s="431"/>
      <c r="AJ136" s="431"/>
      <c r="AK136" s="431"/>
      <c r="AL136" s="235"/>
      <c r="AM136" s="431"/>
      <c r="AN136" s="431"/>
      <c r="AO136" s="388"/>
      <c r="AP136" s="235"/>
      <c r="AQ136" s="431"/>
      <c r="AR136" s="431"/>
      <c r="AS136" s="388"/>
      <c r="AT136" s="235"/>
      <c r="AU136" s="431"/>
      <c r="AV136" s="431"/>
      <c r="AW136" s="388"/>
      <c r="AX136" s="235"/>
      <c r="AY136" s="431"/>
      <c r="AZ136" s="431"/>
      <c r="BA136" s="431"/>
      <c r="BB136" s="431"/>
      <c r="BC136" s="431"/>
      <c r="BD136" s="431"/>
      <c r="BE136" s="431"/>
      <c r="BF136" s="431"/>
      <c r="BG136" s="431"/>
      <c r="BH136" s="431"/>
      <c r="BI136" s="431"/>
      <c r="BJ136" s="431"/>
      <c r="BK136" s="431"/>
      <c r="BL136" s="431"/>
      <c r="BM136" s="431"/>
      <c r="BN136" s="431"/>
      <c r="BO136" s="431"/>
      <c r="BP136" s="431"/>
      <c r="BQ136" s="388"/>
      <c r="BR136" s="235"/>
      <c r="BS136" s="431"/>
      <c r="BT136" s="431"/>
    </row>
    <row r="137" spans="1:72" ht="9" customHeight="1" x14ac:dyDescent="0.25">
      <c r="A137" s="238"/>
      <c r="B137" s="235"/>
      <c r="C137" s="431"/>
      <c r="D137" s="431"/>
      <c r="E137" s="238"/>
      <c r="F137" s="235"/>
      <c r="G137" s="431"/>
      <c r="H137" s="431"/>
      <c r="I137" s="431"/>
      <c r="J137" s="431"/>
      <c r="K137" s="431"/>
      <c r="L137" s="431"/>
      <c r="M137" s="431"/>
      <c r="N137" s="431"/>
      <c r="O137" s="431"/>
      <c r="P137" s="431"/>
      <c r="Q137" s="431"/>
      <c r="R137" s="431"/>
      <c r="S137" s="431"/>
      <c r="T137" s="431"/>
      <c r="U137" s="431"/>
      <c r="V137" s="235"/>
      <c r="W137" s="431"/>
      <c r="X137" s="431"/>
      <c r="Y137" s="388"/>
      <c r="Z137" s="235"/>
      <c r="AA137" s="431"/>
      <c r="AB137" s="431"/>
      <c r="AC137" s="431"/>
      <c r="AD137" s="431"/>
      <c r="AE137" s="431"/>
      <c r="AF137" s="431"/>
      <c r="AG137" s="431"/>
      <c r="AH137" s="431"/>
      <c r="AI137" s="431"/>
      <c r="AJ137" s="431"/>
      <c r="AK137" s="431"/>
      <c r="AL137" s="235"/>
      <c r="AM137" s="431"/>
      <c r="AN137" s="431"/>
      <c r="AO137" s="388"/>
      <c r="AP137" s="235"/>
      <c r="AQ137" s="431"/>
      <c r="AR137" s="431"/>
      <c r="AS137" s="388"/>
      <c r="AT137" s="235"/>
      <c r="AU137" s="431"/>
      <c r="AV137" s="431"/>
      <c r="AW137" s="388"/>
      <c r="AX137" s="235"/>
      <c r="AY137" s="431"/>
      <c r="AZ137" s="431"/>
      <c r="BA137" s="431"/>
      <c r="BB137" s="431"/>
      <c r="BC137" s="431"/>
      <c r="BD137" s="431"/>
      <c r="BE137" s="431"/>
      <c r="BF137" s="431"/>
      <c r="BG137" s="431"/>
      <c r="BH137" s="431"/>
      <c r="BI137" s="431"/>
      <c r="BJ137" s="431"/>
      <c r="BK137" s="431"/>
      <c r="BL137" s="431"/>
      <c r="BM137" s="431"/>
      <c r="BN137" s="431"/>
      <c r="BO137" s="431"/>
      <c r="BP137" s="431"/>
      <c r="BQ137" s="388"/>
      <c r="BR137" s="235"/>
      <c r="BS137" s="431"/>
      <c r="BT137" s="431"/>
    </row>
    <row r="138" spans="1:72" ht="9" customHeight="1" x14ac:dyDescent="0.25">
      <c r="A138" s="238"/>
      <c r="B138" s="235"/>
      <c r="C138" s="431"/>
      <c r="D138" s="431"/>
      <c r="E138" s="238"/>
      <c r="F138" s="235"/>
      <c r="G138" s="431"/>
      <c r="H138" s="431"/>
      <c r="I138" s="431"/>
      <c r="J138" s="431"/>
      <c r="K138" s="431"/>
      <c r="L138" s="431"/>
      <c r="M138" s="431"/>
      <c r="N138" s="431"/>
      <c r="O138" s="431"/>
      <c r="P138" s="431"/>
      <c r="Q138" s="431"/>
      <c r="R138" s="431"/>
      <c r="S138" s="431"/>
      <c r="T138" s="431"/>
      <c r="U138" s="431"/>
      <c r="V138" s="235"/>
      <c r="W138" s="431"/>
      <c r="X138" s="431"/>
      <c r="Y138" s="388"/>
      <c r="Z138" s="235"/>
      <c r="AA138" s="431"/>
      <c r="AB138" s="431"/>
      <c r="AC138" s="431"/>
      <c r="AD138" s="431"/>
      <c r="AE138" s="431"/>
      <c r="AF138" s="431"/>
      <c r="AG138" s="431"/>
      <c r="AH138" s="431"/>
      <c r="AI138" s="431"/>
      <c r="AJ138" s="431"/>
      <c r="AK138" s="431"/>
      <c r="AL138" s="235"/>
      <c r="AM138" s="431"/>
      <c r="AN138" s="431"/>
      <c r="AO138" s="388"/>
      <c r="AP138" s="235"/>
      <c r="AQ138" s="431"/>
      <c r="AR138" s="431"/>
      <c r="AS138" s="388"/>
      <c r="AT138" s="235"/>
      <c r="AU138" s="431"/>
      <c r="AV138" s="431"/>
      <c r="AW138" s="388"/>
      <c r="AX138" s="235"/>
      <c r="AY138" s="431"/>
      <c r="AZ138" s="431"/>
      <c r="BA138" s="431"/>
      <c r="BB138" s="431"/>
      <c r="BC138" s="431"/>
      <c r="BD138" s="431"/>
      <c r="BE138" s="431"/>
      <c r="BF138" s="431"/>
      <c r="BG138" s="431"/>
      <c r="BH138" s="431"/>
      <c r="BI138" s="431"/>
      <c r="BJ138" s="431"/>
      <c r="BK138" s="431"/>
      <c r="BL138" s="431"/>
      <c r="BM138" s="431"/>
      <c r="BN138" s="431"/>
      <c r="BO138" s="431"/>
      <c r="BP138" s="431"/>
      <c r="BQ138" s="388"/>
      <c r="BR138" s="235"/>
      <c r="BS138" s="431"/>
      <c r="BT138" s="431"/>
    </row>
    <row r="139" spans="1:72" ht="9" customHeight="1" x14ac:dyDescent="0.25">
      <c r="A139" s="238"/>
      <c r="B139" s="235"/>
      <c r="C139" s="431"/>
      <c r="D139" s="431"/>
      <c r="E139" s="238"/>
      <c r="F139" s="235"/>
      <c r="G139" s="431"/>
      <c r="H139" s="431"/>
      <c r="I139" s="431"/>
      <c r="J139" s="431"/>
      <c r="K139" s="431"/>
      <c r="L139" s="431"/>
      <c r="M139" s="431"/>
      <c r="N139" s="431"/>
      <c r="O139" s="431"/>
      <c r="P139" s="431"/>
      <c r="Q139" s="431"/>
      <c r="R139" s="431"/>
      <c r="S139" s="431"/>
      <c r="T139" s="431"/>
      <c r="U139" s="431"/>
      <c r="V139" s="235"/>
      <c r="W139" s="431"/>
      <c r="X139" s="431"/>
      <c r="Y139" s="388"/>
      <c r="Z139" s="235"/>
      <c r="AA139" s="431"/>
      <c r="AB139" s="431"/>
      <c r="AC139" s="431"/>
      <c r="AD139" s="431"/>
      <c r="AE139" s="431"/>
      <c r="AF139" s="431"/>
      <c r="AG139" s="431"/>
      <c r="AH139" s="431"/>
      <c r="AI139" s="431"/>
      <c r="AJ139" s="431"/>
      <c r="AK139" s="431"/>
      <c r="AL139" s="235"/>
      <c r="AM139" s="431"/>
      <c r="AN139" s="431"/>
      <c r="AO139" s="388"/>
      <c r="AP139" s="235"/>
      <c r="AQ139" s="431"/>
      <c r="AR139" s="431"/>
      <c r="AS139" s="388"/>
      <c r="AT139" s="235"/>
      <c r="AU139" s="431"/>
      <c r="AV139" s="431"/>
      <c r="AW139" s="388"/>
      <c r="AX139" s="235"/>
      <c r="AY139" s="431"/>
      <c r="AZ139" s="431"/>
      <c r="BA139" s="431"/>
      <c r="BB139" s="431"/>
      <c r="BC139" s="431"/>
      <c r="BD139" s="431"/>
      <c r="BE139" s="431"/>
      <c r="BF139" s="431"/>
      <c r="BG139" s="431"/>
      <c r="BH139" s="431"/>
      <c r="BI139" s="431"/>
      <c r="BJ139" s="431"/>
      <c r="BK139" s="431"/>
      <c r="BL139" s="431"/>
      <c r="BM139" s="431"/>
      <c r="BN139" s="431"/>
      <c r="BO139" s="431"/>
      <c r="BP139" s="431"/>
      <c r="BQ139" s="388"/>
      <c r="BR139" s="235"/>
      <c r="BS139" s="431"/>
      <c r="BT139" s="431"/>
    </row>
    <row r="140" spans="1:72" ht="9" customHeight="1" x14ac:dyDescent="0.25">
      <c r="A140" s="238"/>
      <c r="B140" s="235"/>
      <c r="C140" s="431"/>
      <c r="D140" s="431"/>
      <c r="E140" s="238"/>
      <c r="F140" s="235"/>
      <c r="G140" s="431"/>
      <c r="H140" s="431"/>
      <c r="I140" s="431"/>
      <c r="J140" s="431"/>
      <c r="K140" s="431"/>
      <c r="L140" s="431"/>
      <c r="M140" s="431"/>
      <c r="N140" s="431"/>
      <c r="O140" s="431"/>
      <c r="P140" s="431"/>
      <c r="Q140" s="431"/>
      <c r="R140" s="431"/>
      <c r="S140" s="431"/>
      <c r="T140" s="431"/>
      <c r="U140" s="431"/>
      <c r="V140" s="235"/>
      <c r="W140" s="431"/>
      <c r="X140" s="431"/>
      <c r="Y140" s="388"/>
      <c r="Z140" s="235"/>
      <c r="AA140" s="431"/>
      <c r="AB140" s="431"/>
      <c r="AC140" s="431"/>
      <c r="AD140" s="431"/>
      <c r="AE140" s="431"/>
      <c r="AF140" s="431"/>
      <c r="AG140" s="431"/>
      <c r="AH140" s="431"/>
      <c r="AI140" s="431"/>
      <c r="AJ140" s="431"/>
      <c r="AK140" s="431"/>
      <c r="AL140" s="235"/>
      <c r="AM140" s="431"/>
      <c r="AN140" s="431"/>
      <c r="AO140" s="388"/>
      <c r="AP140" s="235"/>
      <c r="AQ140" s="431"/>
      <c r="AR140" s="431"/>
      <c r="AS140" s="388"/>
      <c r="AT140" s="235"/>
      <c r="AU140" s="431"/>
      <c r="AV140" s="431"/>
      <c r="AW140" s="388"/>
      <c r="AX140" s="235"/>
      <c r="AY140" s="431"/>
      <c r="AZ140" s="431"/>
      <c r="BA140" s="431"/>
      <c r="BB140" s="431"/>
      <c r="BC140" s="431"/>
      <c r="BD140" s="431"/>
      <c r="BE140" s="431"/>
      <c r="BF140" s="431"/>
      <c r="BG140" s="431"/>
      <c r="BH140" s="431"/>
      <c r="BI140" s="431"/>
      <c r="BJ140" s="431"/>
      <c r="BK140" s="431"/>
      <c r="BL140" s="431"/>
      <c r="BM140" s="431"/>
      <c r="BN140" s="431"/>
      <c r="BO140" s="431"/>
      <c r="BP140" s="431"/>
      <c r="BQ140" s="388"/>
      <c r="BR140" s="235"/>
      <c r="BS140" s="431"/>
      <c r="BT140" s="431"/>
    </row>
    <row r="141" spans="1:72" ht="9" customHeight="1" x14ac:dyDescent="0.25">
      <c r="A141" s="238"/>
      <c r="B141" s="235"/>
      <c r="C141" s="431"/>
      <c r="D141" s="431"/>
      <c r="E141" s="238"/>
      <c r="F141" s="235"/>
      <c r="G141" s="431"/>
      <c r="H141" s="431"/>
      <c r="I141" s="431"/>
      <c r="J141" s="431"/>
      <c r="K141" s="431"/>
      <c r="L141" s="431"/>
      <c r="M141" s="431"/>
      <c r="N141" s="431"/>
      <c r="O141" s="431"/>
      <c r="P141" s="431"/>
      <c r="Q141" s="431"/>
      <c r="R141" s="431"/>
      <c r="S141" s="431"/>
      <c r="T141" s="431"/>
      <c r="U141" s="431"/>
      <c r="V141" s="235"/>
      <c r="W141" s="431"/>
      <c r="X141" s="431"/>
      <c r="Y141" s="388"/>
      <c r="Z141" s="235"/>
      <c r="AA141" s="431"/>
      <c r="AB141" s="431"/>
      <c r="AC141" s="431"/>
      <c r="AD141" s="431"/>
      <c r="AE141" s="431"/>
      <c r="AF141" s="431"/>
      <c r="AG141" s="431"/>
      <c r="AH141" s="431"/>
      <c r="AI141" s="431"/>
      <c r="AJ141" s="431"/>
      <c r="AK141" s="431"/>
      <c r="AL141" s="235"/>
      <c r="AM141" s="431"/>
      <c r="AN141" s="431"/>
      <c r="AO141" s="388"/>
      <c r="AP141" s="235"/>
      <c r="AQ141" s="431"/>
      <c r="AR141" s="431"/>
      <c r="AS141" s="388"/>
      <c r="AT141" s="235"/>
      <c r="AU141" s="431"/>
      <c r="AV141" s="431"/>
      <c r="AW141" s="388"/>
      <c r="AX141" s="235"/>
      <c r="AY141" s="431"/>
      <c r="AZ141" s="431"/>
      <c r="BA141" s="431"/>
      <c r="BB141" s="431"/>
      <c r="BC141" s="431"/>
      <c r="BD141" s="431"/>
      <c r="BE141" s="431"/>
      <c r="BF141" s="431"/>
      <c r="BG141" s="431"/>
      <c r="BH141" s="431"/>
      <c r="BI141" s="431"/>
      <c r="BJ141" s="431"/>
      <c r="BK141" s="431"/>
      <c r="BL141" s="431"/>
      <c r="BM141" s="431"/>
      <c r="BN141" s="431"/>
      <c r="BO141" s="431"/>
      <c r="BP141" s="431"/>
      <c r="BQ141" s="388"/>
      <c r="BR141" s="235"/>
      <c r="BS141" s="431"/>
      <c r="BT141" s="431"/>
    </row>
    <row r="142" spans="1:72" ht="9" customHeight="1" x14ac:dyDescent="0.25">
      <c r="A142" s="238"/>
      <c r="B142" s="235"/>
      <c r="C142" s="431"/>
      <c r="D142" s="431"/>
      <c r="E142" s="238"/>
      <c r="F142" s="235"/>
      <c r="G142" s="431"/>
      <c r="H142" s="431"/>
      <c r="I142" s="431"/>
      <c r="J142" s="431"/>
      <c r="K142" s="431"/>
      <c r="L142" s="431"/>
      <c r="M142" s="431"/>
      <c r="N142" s="431"/>
      <c r="O142" s="431"/>
      <c r="P142" s="431"/>
      <c r="Q142" s="431"/>
      <c r="R142" s="431"/>
      <c r="S142" s="431"/>
      <c r="T142" s="431"/>
      <c r="U142" s="431"/>
      <c r="V142" s="235"/>
      <c r="W142" s="431"/>
      <c r="X142" s="431"/>
      <c r="Y142" s="388"/>
      <c r="Z142" s="235"/>
      <c r="AA142" s="431"/>
      <c r="AB142" s="431"/>
      <c r="AC142" s="431"/>
      <c r="AD142" s="431"/>
      <c r="AE142" s="431"/>
      <c r="AF142" s="431"/>
      <c r="AG142" s="431"/>
      <c r="AH142" s="431"/>
      <c r="AI142" s="431"/>
      <c r="AJ142" s="431"/>
      <c r="AK142" s="431"/>
      <c r="AL142" s="235"/>
      <c r="AM142" s="431"/>
      <c r="AN142" s="431"/>
      <c r="AO142" s="388"/>
      <c r="AP142" s="235"/>
      <c r="AQ142" s="431"/>
      <c r="AR142" s="431"/>
      <c r="AS142" s="388"/>
      <c r="AT142" s="235"/>
      <c r="AU142" s="431"/>
      <c r="AV142" s="431"/>
      <c r="AW142" s="388"/>
      <c r="AX142" s="235"/>
      <c r="AY142" s="431"/>
      <c r="AZ142" s="431"/>
      <c r="BA142" s="431"/>
      <c r="BB142" s="431"/>
      <c r="BC142" s="431"/>
      <c r="BD142" s="431"/>
      <c r="BE142" s="431"/>
      <c r="BF142" s="431"/>
      <c r="BG142" s="431"/>
      <c r="BH142" s="431"/>
      <c r="BI142" s="431"/>
      <c r="BJ142" s="431"/>
      <c r="BK142" s="431"/>
      <c r="BL142" s="431"/>
      <c r="BM142" s="431"/>
      <c r="BN142" s="431"/>
      <c r="BO142" s="431"/>
      <c r="BP142" s="431"/>
      <c r="BQ142" s="388"/>
      <c r="BR142" s="235"/>
      <c r="BS142" s="431"/>
      <c r="BT142" s="431"/>
    </row>
    <row r="143" spans="1:72" ht="9" customHeight="1" x14ac:dyDescent="0.25">
      <c r="A143" s="238"/>
      <c r="B143" s="235"/>
      <c r="C143" s="431"/>
      <c r="D143" s="431"/>
      <c r="E143" s="238"/>
      <c r="F143" s="235"/>
      <c r="G143" s="431"/>
      <c r="H143" s="431"/>
      <c r="I143" s="431"/>
      <c r="J143" s="431"/>
      <c r="K143" s="431"/>
      <c r="L143" s="431"/>
      <c r="M143" s="431"/>
      <c r="N143" s="431"/>
      <c r="O143" s="431"/>
      <c r="P143" s="431"/>
      <c r="Q143" s="431"/>
      <c r="R143" s="431"/>
      <c r="S143" s="431"/>
      <c r="T143" s="431"/>
      <c r="U143" s="431"/>
      <c r="V143" s="235"/>
      <c r="W143" s="431"/>
      <c r="X143" s="431"/>
      <c r="Y143" s="388"/>
      <c r="Z143" s="235"/>
      <c r="AA143" s="431"/>
      <c r="AB143" s="431"/>
      <c r="AC143" s="431"/>
      <c r="AD143" s="431"/>
      <c r="AE143" s="431"/>
      <c r="AF143" s="431"/>
      <c r="AG143" s="431"/>
      <c r="AH143" s="431"/>
      <c r="AI143" s="431"/>
      <c r="AJ143" s="431"/>
      <c r="AK143" s="431"/>
      <c r="AL143" s="235"/>
      <c r="AM143" s="431"/>
      <c r="AN143" s="431"/>
      <c r="AO143" s="388"/>
      <c r="AP143" s="235"/>
      <c r="AQ143" s="431"/>
      <c r="AR143" s="431"/>
      <c r="AS143" s="388"/>
      <c r="AT143" s="235"/>
      <c r="AU143" s="431"/>
      <c r="AV143" s="431"/>
      <c r="AW143" s="388"/>
      <c r="AX143" s="235"/>
      <c r="AY143" s="431"/>
      <c r="AZ143" s="431"/>
      <c r="BA143" s="431"/>
      <c r="BB143" s="431"/>
      <c r="BC143" s="431"/>
      <c r="BD143" s="431"/>
      <c r="BE143" s="431"/>
      <c r="BF143" s="431"/>
      <c r="BG143" s="431"/>
      <c r="BH143" s="431"/>
      <c r="BI143" s="431"/>
      <c r="BJ143" s="431"/>
      <c r="BK143" s="431"/>
      <c r="BL143" s="431"/>
      <c r="BM143" s="431"/>
      <c r="BN143" s="431"/>
      <c r="BO143" s="431"/>
      <c r="BP143" s="431"/>
      <c r="BQ143" s="388"/>
      <c r="BR143" s="235"/>
      <c r="BS143" s="431"/>
      <c r="BT143" s="431"/>
    </row>
    <row r="144" spans="1:72" ht="9" customHeight="1" x14ac:dyDescent="0.25">
      <c r="A144" s="238"/>
      <c r="B144" s="235"/>
      <c r="C144" s="431"/>
      <c r="D144" s="431"/>
      <c r="E144" s="238"/>
      <c r="F144" s="235"/>
      <c r="G144" s="431"/>
      <c r="H144" s="431"/>
      <c r="I144" s="431"/>
      <c r="J144" s="431"/>
      <c r="K144" s="431"/>
      <c r="L144" s="431"/>
      <c r="M144" s="431"/>
      <c r="N144" s="431"/>
      <c r="O144" s="431"/>
      <c r="P144" s="431"/>
      <c r="Q144" s="431"/>
      <c r="R144" s="431"/>
      <c r="S144" s="431"/>
      <c r="T144" s="431"/>
      <c r="U144" s="431"/>
      <c r="V144" s="235"/>
      <c r="W144" s="431"/>
      <c r="X144" s="431"/>
      <c r="Y144" s="388"/>
      <c r="Z144" s="235"/>
      <c r="AA144" s="431"/>
      <c r="AB144" s="431"/>
      <c r="AC144" s="431"/>
      <c r="AD144" s="431"/>
      <c r="AE144" s="431"/>
      <c r="AF144" s="431"/>
      <c r="AG144" s="431"/>
      <c r="AH144" s="431"/>
      <c r="AI144" s="431"/>
      <c r="AJ144" s="431"/>
      <c r="AK144" s="431"/>
      <c r="AL144" s="235"/>
      <c r="AM144" s="431"/>
      <c r="AN144" s="431"/>
      <c r="AO144" s="388"/>
      <c r="AP144" s="235"/>
      <c r="AQ144" s="431"/>
      <c r="AR144" s="431"/>
      <c r="AS144" s="388"/>
      <c r="AT144" s="235"/>
      <c r="AU144" s="431"/>
      <c r="AV144" s="431"/>
      <c r="AW144" s="388"/>
      <c r="AX144" s="235"/>
      <c r="AY144" s="431"/>
      <c r="AZ144" s="431"/>
      <c r="BA144" s="431"/>
      <c r="BB144" s="431"/>
      <c r="BC144" s="431"/>
      <c r="BD144" s="431"/>
      <c r="BE144" s="431"/>
      <c r="BF144" s="431"/>
      <c r="BG144" s="431"/>
      <c r="BH144" s="431"/>
      <c r="BI144" s="431"/>
      <c r="BJ144" s="431"/>
      <c r="BK144" s="431"/>
      <c r="BL144" s="431"/>
      <c r="BM144" s="431"/>
      <c r="BN144" s="431"/>
      <c r="BO144" s="431"/>
      <c r="BP144" s="431"/>
      <c r="BQ144" s="388"/>
      <c r="BR144" s="235"/>
      <c r="BS144" s="431"/>
      <c r="BT144" s="431"/>
    </row>
    <row r="145" spans="1:72" ht="9" customHeight="1" x14ac:dyDescent="0.25">
      <c r="A145" s="238"/>
      <c r="B145" s="235"/>
      <c r="C145" s="431"/>
      <c r="D145" s="431"/>
      <c r="E145" s="238"/>
      <c r="F145" s="235"/>
      <c r="G145" s="431"/>
      <c r="H145" s="431"/>
      <c r="I145" s="431"/>
      <c r="J145" s="431"/>
      <c r="K145" s="431"/>
      <c r="L145" s="431"/>
      <c r="M145" s="431"/>
      <c r="N145" s="431"/>
      <c r="O145" s="431"/>
      <c r="P145" s="431"/>
      <c r="Q145" s="431"/>
      <c r="R145" s="431"/>
      <c r="S145" s="431"/>
      <c r="T145" s="431"/>
      <c r="U145" s="431"/>
      <c r="V145" s="235"/>
      <c r="W145" s="431"/>
      <c r="X145" s="431"/>
      <c r="Y145" s="388"/>
      <c r="Z145" s="235"/>
      <c r="AA145" s="431"/>
      <c r="AB145" s="431"/>
      <c r="AC145" s="431"/>
      <c r="AD145" s="431"/>
      <c r="AE145" s="431"/>
      <c r="AF145" s="431"/>
      <c r="AG145" s="431"/>
      <c r="AH145" s="431"/>
      <c r="AI145" s="431"/>
      <c r="AJ145" s="431"/>
      <c r="AK145" s="431"/>
      <c r="AL145" s="235"/>
      <c r="AM145" s="431"/>
      <c r="AN145" s="431"/>
      <c r="AO145" s="388"/>
      <c r="AP145" s="235"/>
      <c r="AQ145" s="431"/>
      <c r="AR145" s="431"/>
      <c r="AS145" s="388"/>
      <c r="AT145" s="235"/>
      <c r="AU145" s="431"/>
      <c r="AV145" s="431"/>
      <c r="AW145" s="388"/>
      <c r="AX145" s="235"/>
      <c r="AY145" s="431"/>
      <c r="AZ145" s="431"/>
      <c r="BA145" s="431"/>
      <c r="BB145" s="431"/>
      <c r="BC145" s="431"/>
      <c r="BD145" s="431"/>
      <c r="BE145" s="431"/>
      <c r="BF145" s="431"/>
      <c r="BG145" s="431"/>
      <c r="BH145" s="431"/>
      <c r="BI145" s="431"/>
      <c r="BJ145" s="431"/>
      <c r="BK145" s="431"/>
      <c r="BL145" s="431"/>
      <c r="BM145" s="431"/>
      <c r="BN145" s="431"/>
      <c r="BO145" s="431"/>
      <c r="BP145" s="431"/>
      <c r="BQ145" s="388"/>
      <c r="BR145" s="235"/>
      <c r="BS145" s="431"/>
      <c r="BT145" s="431"/>
    </row>
    <row r="146" spans="1:72" ht="9" customHeight="1" x14ac:dyDescent="0.25">
      <c r="A146" s="238"/>
      <c r="B146" s="235"/>
      <c r="C146" s="431"/>
      <c r="D146" s="431"/>
      <c r="E146" s="238"/>
      <c r="F146" s="235"/>
      <c r="G146" s="431"/>
      <c r="H146" s="431"/>
      <c r="I146" s="431"/>
      <c r="J146" s="431"/>
      <c r="K146" s="431"/>
      <c r="L146" s="431"/>
      <c r="M146" s="431"/>
      <c r="N146" s="431"/>
      <c r="O146" s="431"/>
      <c r="P146" s="431"/>
      <c r="Q146" s="431"/>
      <c r="R146" s="431"/>
      <c r="S146" s="431"/>
      <c r="T146" s="431"/>
      <c r="U146" s="431"/>
      <c r="V146" s="235"/>
      <c r="W146" s="431"/>
      <c r="X146" s="431"/>
      <c r="Y146" s="388"/>
      <c r="Z146" s="235"/>
      <c r="AA146" s="431"/>
      <c r="AB146" s="431"/>
      <c r="AC146" s="431"/>
      <c r="AD146" s="431"/>
      <c r="AE146" s="431"/>
      <c r="AF146" s="431"/>
      <c r="AG146" s="431"/>
      <c r="AH146" s="431"/>
      <c r="AI146" s="431"/>
      <c r="AJ146" s="431"/>
      <c r="AK146" s="431"/>
      <c r="AL146" s="235"/>
      <c r="AM146" s="431"/>
      <c r="AN146" s="431"/>
      <c r="AO146" s="388"/>
      <c r="AP146" s="235"/>
      <c r="AQ146" s="431"/>
      <c r="AR146" s="431"/>
      <c r="AS146" s="388"/>
      <c r="AT146" s="235"/>
      <c r="AU146" s="431"/>
      <c r="AV146" s="431"/>
      <c r="AW146" s="388"/>
      <c r="AX146" s="235"/>
      <c r="AY146" s="431"/>
      <c r="AZ146" s="431"/>
      <c r="BA146" s="431"/>
      <c r="BB146" s="431"/>
      <c r="BC146" s="431"/>
      <c r="BD146" s="431"/>
      <c r="BE146" s="431"/>
      <c r="BF146" s="431"/>
      <c r="BG146" s="431"/>
      <c r="BH146" s="431"/>
      <c r="BI146" s="431"/>
      <c r="BJ146" s="431"/>
      <c r="BK146" s="431"/>
      <c r="BL146" s="431"/>
      <c r="BM146" s="431"/>
      <c r="BN146" s="431"/>
      <c r="BO146" s="431"/>
      <c r="BP146" s="431"/>
      <c r="BQ146" s="388"/>
      <c r="BR146" s="235"/>
      <c r="BS146" s="431"/>
      <c r="BT146" s="431"/>
    </row>
    <row r="147" spans="1:72" ht="9" customHeight="1" x14ac:dyDescent="0.25">
      <c r="A147" s="238"/>
      <c r="B147" s="235"/>
      <c r="C147" s="431"/>
      <c r="D147" s="431"/>
      <c r="E147" s="238"/>
      <c r="F147" s="235"/>
      <c r="G147" s="431"/>
      <c r="H147" s="431"/>
      <c r="I147" s="431"/>
      <c r="J147" s="431"/>
      <c r="K147" s="431"/>
      <c r="L147" s="431"/>
      <c r="M147" s="431"/>
      <c r="N147" s="431"/>
      <c r="O147" s="431"/>
      <c r="P147" s="431"/>
      <c r="Q147" s="431"/>
      <c r="R147" s="431"/>
      <c r="S147" s="431"/>
      <c r="T147" s="431"/>
      <c r="U147" s="431"/>
      <c r="V147" s="235"/>
      <c r="W147" s="431"/>
      <c r="X147" s="431"/>
      <c r="Y147" s="388"/>
      <c r="Z147" s="235"/>
      <c r="AA147" s="431"/>
      <c r="AB147" s="431"/>
      <c r="AC147" s="431"/>
      <c r="AD147" s="431"/>
      <c r="AE147" s="431"/>
      <c r="AF147" s="431"/>
      <c r="AG147" s="431"/>
      <c r="AH147" s="431"/>
      <c r="AI147" s="431"/>
      <c r="AJ147" s="431"/>
      <c r="AK147" s="431"/>
      <c r="AL147" s="235"/>
      <c r="AM147" s="431"/>
      <c r="AN147" s="431"/>
      <c r="AO147" s="388"/>
      <c r="AP147" s="235"/>
      <c r="AQ147" s="431"/>
      <c r="AR147" s="431"/>
      <c r="AS147" s="388"/>
      <c r="AT147" s="235"/>
      <c r="AU147" s="431"/>
      <c r="AV147" s="431"/>
      <c r="AW147" s="388"/>
      <c r="AX147" s="235"/>
      <c r="AY147" s="431"/>
      <c r="AZ147" s="431"/>
      <c r="BA147" s="431"/>
      <c r="BB147" s="431"/>
      <c r="BC147" s="431"/>
      <c r="BD147" s="431"/>
      <c r="BE147" s="431"/>
      <c r="BF147" s="431"/>
      <c r="BG147" s="431"/>
      <c r="BH147" s="431"/>
      <c r="BI147" s="431"/>
      <c r="BJ147" s="431"/>
      <c r="BK147" s="431"/>
      <c r="BL147" s="431"/>
      <c r="BM147" s="431"/>
      <c r="BN147" s="431"/>
      <c r="BO147" s="431"/>
      <c r="BP147" s="431"/>
      <c r="BQ147" s="388"/>
      <c r="BR147" s="235"/>
      <c r="BS147" s="431"/>
      <c r="BT147" s="431"/>
    </row>
    <row r="148" spans="1:72" ht="9" customHeight="1" x14ac:dyDescent="0.25">
      <c r="A148" s="238"/>
      <c r="B148" s="235"/>
      <c r="C148" s="431"/>
      <c r="D148" s="431"/>
      <c r="E148" s="238"/>
      <c r="F148" s="235"/>
      <c r="G148" s="431"/>
      <c r="H148" s="431"/>
      <c r="I148" s="431"/>
      <c r="J148" s="431"/>
      <c r="K148" s="431"/>
      <c r="L148" s="431"/>
      <c r="M148" s="431"/>
      <c r="N148" s="431"/>
      <c r="O148" s="431"/>
      <c r="P148" s="431"/>
      <c r="Q148" s="431"/>
      <c r="R148" s="431"/>
      <c r="S148" s="431"/>
      <c r="T148" s="431"/>
      <c r="U148" s="431"/>
      <c r="V148" s="235"/>
      <c r="W148" s="431"/>
      <c r="X148" s="431"/>
      <c r="Y148" s="388"/>
      <c r="Z148" s="235"/>
      <c r="AA148" s="431"/>
      <c r="AB148" s="431"/>
      <c r="AC148" s="431"/>
      <c r="AD148" s="431"/>
      <c r="AE148" s="431"/>
      <c r="AF148" s="431"/>
      <c r="AG148" s="431"/>
      <c r="AH148" s="431"/>
      <c r="AI148" s="431"/>
      <c r="AJ148" s="431"/>
      <c r="AK148" s="431"/>
      <c r="AL148" s="235"/>
      <c r="AM148" s="431"/>
      <c r="AN148" s="431"/>
      <c r="AO148" s="388"/>
      <c r="AP148" s="235"/>
      <c r="AQ148" s="431"/>
      <c r="AR148" s="431"/>
      <c r="AS148" s="388"/>
      <c r="AT148" s="235"/>
      <c r="AU148" s="431"/>
      <c r="AV148" s="431"/>
      <c r="AW148" s="388"/>
      <c r="AX148" s="235"/>
      <c r="AY148" s="431"/>
      <c r="AZ148" s="431"/>
      <c r="BA148" s="431"/>
      <c r="BB148" s="431"/>
      <c r="BC148" s="431"/>
      <c r="BD148" s="431"/>
      <c r="BE148" s="431"/>
      <c r="BF148" s="431"/>
      <c r="BG148" s="431"/>
      <c r="BH148" s="431"/>
      <c r="BI148" s="431"/>
      <c r="BJ148" s="431"/>
      <c r="BK148" s="431"/>
      <c r="BL148" s="431"/>
      <c r="BM148" s="431"/>
      <c r="BN148" s="431"/>
      <c r="BO148" s="431"/>
      <c r="BP148" s="431"/>
      <c r="BQ148" s="388"/>
      <c r="BR148" s="235"/>
      <c r="BS148" s="431"/>
      <c r="BT148" s="431"/>
    </row>
    <row r="149" spans="1:72" ht="9" customHeight="1" x14ac:dyDescent="0.25">
      <c r="A149" s="238"/>
      <c r="B149" s="235"/>
      <c r="C149" s="431"/>
      <c r="D149" s="431"/>
      <c r="E149" s="238"/>
      <c r="F149" s="235"/>
      <c r="G149" s="431"/>
      <c r="H149" s="431"/>
      <c r="I149" s="431"/>
      <c r="J149" s="431"/>
      <c r="K149" s="431"/>
      <c r="L149" s="431"/>
      <c r="M149" s="431"/>
      <c r="N149" s="431"/>
      <c r="O149" s="431"/>
      <c r="P149" s="431"/>
      <c r="Q149" s="431"/>
      <c r="R149" s="431"/>
      <c r="S149" s="431"/>
      <c r="T149" s="431"/>
      <c r="U149" s="431"/>
      <c r="V149" s="235"/>
      <c r="W149" s="431"/>
      <c r="X149" s="431"/>
      <c r="Y149" s="388"/>
      <c r="Z149" s="235"/>
      <c r="AA149" s="431"/>
      <c r="AB149" s="431"/>
      <c r="AC149" s="431"/>
      <c r="AD149" s="431"/>
      <c r="AE149" s="431"/>
      <c r="AF149" s="431"/>
      <c r="AG149" s="431"/>
      <c r="AH149" s="431"/>
      <c r="AI149" s="431"/>
      <c r="AJ149" s="431"/>
      <c r="AK149" s="431"/>
      <c r="AL149" s="235"/>
      <c r="AM149" s="431"/>
      <c r="AN149" s="431"/>
      <c r="AO149" s="388"/>
      <c r="AP149" s="235"/>
      <c r="AQ149" s="431"/>
      <c r="AR149" s="431"/>
      <c r="AS149" s="388"/>
      <c r="AT149" s="235"/>
      <c r="AU149" s="431"/>
      <c r="AV149" s="431"/>
      <c r="AW149" s="388"/>
      <c r="AX149" s="235"/>
      <c r="AY149" s="431"/>
      <c r="AZ149" s="431"/>
      <c r="BA149" s="431"/>
      <c r="BB149" s="431"/>
      <c r="BC149" s="431"/>
      <c r="BD149" s="431"/>
      <c r="BE149" s="431"/>
      <c r="BF149" s="431"/>
      <c r="BG149" s="431"/>
      <c r="BH149" s="431"/>
      <c r="BI149" s="431"/>
      <c r="BJ149" s="431"/>
      <c r="BK149" s="431"/>
      <c r="BL149" s="431"/>
      <c r="BM149" s="431"/>
      <c r="BN149" s="431"/>
      <c r="BO149" s="431"/>
      <c r="BP149" s="431"/>
      <c r="BQ149" s="388"/>
      <c r="BR149" s="235"/>
      <c r="BS149" s="431"/>
      <c r="BT149" s="431"/>
    </row>
    <row r="150" spans="1:72" ht="9" customHeight="1" x14ac:dyDescent="0.25">
      <c r="A150" s="238"/>
      <c r="B150" s="235"/>
      <c r="C150" s="431"/>
      <c r="D150" s="431"/>
      <c r="E150" s="238"/>
      <c r="F150" s="235"/>
      <c r="G150" s="431"/>
      <c r="H150" s="431"/>
      <c r="I150" s="431"/>
      <c r="J150" s="431"/>
      <c r="K150" s="431"/>
      <c r="L150" s="431"/>
      <c r="M150" s="431"/>
      <c r="N150" s="431"/>
      <c r="O150" s="431"/>
      <c r="P150" s="431"/>
      <c r="Q150" s="431"/>
      <c r="R150" s="431"/>
      <c r="S150" s="431"/>
      <c r="T150" s="431"/>
      <c r="U150" s="431"/>
      <c r="V150" s="235"/>
      <c r="W150" s="431"/>
      <c r="X150" s="431"/>
      <c r="Y150" s="388"/>
      <c r="Z150" s="235"/>
      <c r="AA150" s="431"/>
      <c r="AB150" s="431"/>
      <c r="AC150" s="431"/>
      <c r="AD150" s="431"/>
      <c r="AE150" s="431"/>
      <c r="AF150" s="431"/>
      <c r="AG150" s="431"/>
      <c r="AH150" s="431"/>
      <c r="AI150" s="431"/>
      <c r="AJ150" s="431"/>
      <c r="AK150" s="431"/>
      <c r="AL150" s="235"/>
      <c r="AM150" s="431"/>
      <c r="AN150" s="431"/>
      <c r="AO150" s="388"/>
      <c r="AP150" s="235"/>
      <c r="AQ150" s="431"/>
      <c r="AR150" s="431"/>
      <c r="AS150" s="388"/>
      <c r="AT150" s="235"/>
      <c r="AU150" s="431"/>
      <c r="AV150" s="431"/>
      <c r="AW150" s="388"/>
      <c r="AX150" s="235"/>
      <c r="AY150" s="431"/>
      <c r="AZ150" s="431"/>
      <c r="BA150" s="431"/>
      <c r="BB150" s="431"/>
      <c r="BC150" s="431"/>
      <c r="BD150" s="431"/>
      <c r="BE150" s="431"/>
      <c r="BF150" s="431"/>
      <c r="BG150" s="431"/>
      <c r="BH150" s="431"/>
      <c r="BI150" s="431"/>
      <c r="BJ150" s="431"/>
      <c r="BK150" s="431"/>
      <c r="BL150" s="431"/>
      <c r="BM150" s="431"/>
      <c r="BN150" s="431"/>
      <c r="BO150" s="431"/>
      <c r="BP150" s="431"/>
      <c r="BQ150" s="388"/>
      <c r="BR150" s="235"/>
      <c r="BS150" s="431"/>
      <c r="BT150" s="431"/>
    </row>
    <row r="151" spans="1:72" ht="9" customHeight="1" x14ac:dyDescent="0.25">
      <c r="A151" s="238"/>
      <c r="B151" s="235"/>
      <c r="C151" s="431"/>
      <c r="D151" s="431"/>
      <c r="E151" s="238"/>
      <c r="F151" s="235"/>
      <c r="G151" s="431"/>
      <c r="H151" s="431"/>
      <c r="I151" s="431"/>
      <c r="J151" s="431"/>
      <c r="K151" s="431"/>
      <c r="L151" s="431"/>
      <c r="M151" s="431"/>
      <c r="N151" s="431"/>
      <c r="O151" s="431"/>
      <c r="P151" s="431"/>
      <c r="Q151" s="431"/>
      <c r="R151" s="431"/>
      <c r="S151" s="431"/>
      <c r="T151" s="431"/>
      <c r="U151" s="431"/>
      <c r="V151" s="235"/>
      <c r="W151" s="431"/>
      <c r="X151" s="431"/>
      <c r="Y151" s="388"/>
      <c r="Z151" s="235"/>
      <c r="AA151" s="431"/>
      <c r="AB151" s="431"/>
      <c r="AC151" s="431"/>
      <c r="AD151" s="431"/>
      <c r="AE151" s="431"/>
      <c r="AF151" s="431"/>
      <c r="AG151" s="431"/>
      <c r="AH151" s="431"/>
      <c r="AI151" s="431"/>
      <c r="AJ151" s="431"/>
      <c r="AK151" s="431"/>
      <c r="AL151" s="235"/>
      <c r="AM151" s="431"/>
      <c r="AN151" s="431"/>
      <c r="AO151" s="388"/>
      <c r="AP151" s="235"/>
      <c r="AQ151" s="431"/>
      <c r="AR151" s="431"/>
      <c r="AS151" s="388"/>
      <c r="AT151" s="235"/>
      <c r="AU151" s="431"/>
      <c r="AV151" s="431"/>
      <c r="AW151" s="388"/>
      <c r="AX151" s="235"/>
      <c r="AY151" s="431"/>
      <c r="AZ151" s="431"/>
      <c r="BA151" s="431"/>
      <c r="BB151" s="431"/>
      <c r="BC151" s="431"/>
      <c r="BD151" s="431"/>
      <c r="BE151" s="431"/>
      <c r="BF151" s="431"/>
      <c r="BG151" s="431"/>
      <c r="BH151" s="431"/>
      <c r="BI151" s="431"/>
      <c r="BJ151" s="431"/>
      <c r="BK151" s="431"/>
      <c r="BL151" s="431"/>
      <c r="BM151" s="431"/>
      <c r="BN151" s="431"/>
      <c r="BO151" s="431"/>
      <c r="BP151" s="431"/>
      <c r="BQ151" s="388"/>
      <c r="BR151" s="235"/>
      <c r="BS151" s="431"/>
      <c r="BT151" s="431"/>
    </row>
    <row r="152" spans="1:72" ht="9" customHeight="1" x14ac:dyDescent="0.25">
      <c r="A152" s="238"/>
      <c r="B152" s="235"/>
      <c r="C152" s="431"/>
      <c r="D152" s="431"/>
      <c r="E152" s="238"/>
      <c r="F152" s="235"/>
      <c r="G152" s="431"/>
      <c r="H152" s="431"/>
      <c r="I152" s="431"/>
      <c r="J152" s="431"/>
      <c r="K152" s="431"/>
      <c r="L152" s="431"/>
      <c r="M152" s="431"/>
      <c r="N152" s="431"/>
      <c r="O152" s="431"/>
      <c r="P152" s="431"/>
      <c r="Q152" s="431"/>
      <c r="R152" s="431"/>
      <c r="S152" s="431"/>
      <c r="T152" s="431"/>
      <c r="U152" s="431"/>
      <c r="V152" s="235"/>
      <c r="W152" s="431"/>
      <c r="X152" s="431"/>
      <c r="Y152" s="388"/>
      <c r="Z152" s="235"/>
      <c r="AA152" s="431"/>
      <c r="AB152" s="431"/>
      <c r="AC152" s="431"/>
      <c r="AD152" s="431"/>
      <c r="AE152" s="431"/>
      <c r="AF152" s="431"/>
      <c r="AG152" s="431"/>
      <c r="AH152" s="431"/>
      <c r="AI152" s="431"/>
      <c r="AJ152" s="431"/>
      <c r="AK152" s="431"/>
      <c r="AL152" s="235"/>
      <c r="AM152" s="431"/>
      <c r="AN152" s="431"/>
      <c r="AO152" s="388"/>
      <c r="AP152" s="235"/>
      <c r="AQ152" s="431"/>
      <c r="AR152" s="431"/>
      <c r="AS152" s="388"/>
      <c r="AT152" s="235"/>
      <c r="AU152" s="431"/>
      <c r="AV152" s="431"/>
      <c r="AW152" s="388"/>
      <c r="AX152" s="235"/>
      <c r="AY152" s="431"/>
      <c r="AZ152" s="431"/>
      <c r="BA152" s="431"/>
      <c r="BB152" s="431"/>
      <c r="BC152" s="431"/>
      <c r="BD152" s="431"/>
      <c r="BE152" s="431"/>
      <c r="BF152" s="431"/>
      <c r="BG152" s="431"/>
      <c r="BH152" s="431"/>
      <c r="BI152" s="431"/>
      <c r="BJ152" s="431"/>
      <c r="BK152" s="431"/>
      <c r="BL152" s="431"/>
      <c r="BM152" s="431"/>
      <c r="BN152" s="431"/>
      <c r="BO152" s="431"/>
      <c r="BP152" s="431"/>
      <c r="BQ152" s="388"/>
      <c r="BR152" s="235"/>
      <c r="BS152" s="431"/>
      <c r="BT152" s="431"/>
    </row>
    <row r="153" spans="1:72" ht="9" customHeight="1" x14ac:dyDescent="0.25">
      <c r="A153" s="238"/>
      <c r="B153" s="235"/>
      <c r="C153" s="431"/>
      <c r="D153" s="431"/>
      <c r="E153" s="238"/>
      <c r="F153" s="235"/>
      <c r="G153" s="431"/>
      <c r="H153" s="431"/>
      <c r="I153" s="431"/>
      <c r="J153" s="431"/>
      <c r="K153" s="431"/>
      <c r="L153" s="431"/>
      <c r="M153" s="431"/>
      <c r="N153" s="431"/>
      <c r="O153" s="431"/>
      <c r="P153" s="431"/>
      <c r="Q153" s="431"/>
      <c r="R153" s="431"/>
      <c r="S153" s="431"/>
      <c r="T153" s="431"/>
      <c r="U153" s="431"/>
      <c r="V153" s="235"/>
      <c r="W153" s="431"/>
      <c r="X153" s="431"/>
      <c r="Y153" s="388"/>
      <c r="Z153" s="235"/>
      <c r="AA153" s="431"/>
      <c r="AB153" s="431"/>
      <c r="AC153" s="431"/>
      <c r="AD153" s="431"/>
      <c r="AE153" s="431"/>
      <c r="AF153" s="431"/>
      <c r="AG153" s="431"/>
      <c r="AH153" s="431"/>
      <c r="AI153" s="431"/>
      <c r="AJ153" s="431"/>
      <c r="AK153" s="431"/>
      <c r="AL153" s="235"/>
      <c r="AM153" s="431"/>
      <c r="AN153" s="431"/>
      <c r="AO153" s="388"/>
      <c r="AP153" s="235"/>
      <c r="AQ153" s="431"/>
      <c r="AR153" s="431"/>
      <c r="AS153" s="388"/>
      <c r="AT153" s="235"/>
      <c r="AU153" s="431"/>
      <c r="AV153" s="431"/>
      <c r="AW153" s="388"/>
      <c r="AX153" s="235"/>
      <c r="AY153" s="431"/>
      <c r="AZ153" s="431"/>
      <c r="BA153" s="431"/>
      <c r="BB153" s="431"/>
      <c r="BC153" s="431"/>
      <c r="BD153" s="431"/>
      <c r="BE153" s="431"/>
      <c r="BF153" s="431"/>
      <c r="BG153" s="431"/>
      <c r="BH153" s="431"/>
      <c r="BI153" s="431"/>
      <c r="BJ153" s="431"/>
      <c r="BK153" s="431"/>
      <c r="BL153" s="431"/>
      <c r="BM153" s="431"/>
      <c r="BN153" s="431"/>
      <c r="BO153" s="431"/>
      <c r="BP153" s="431"/>
      <c r="BQ153" s="388"/>
      <c r="BR153" s="235"/>
      <c r="BS153" s="431"/>
      <c r="BT153" s="431"/>
    </row>
    <row r="154" spans="1:72" ht="9" customHeight="1" x14ac:dyDescent="0.25">
      <c r="A154" s="238"/>
      <c r="B154" s="235"/>
      <c r="C154" s="431"/>
      <c r="D154" s="431"/>
      <c r="H154" s="431"/>
      <c r="I154" s="431"/>
      <c r="J154" s="431"/>
      <c r="K154" s="431"/>
      <c r="L154" s="431"/>
      <c r="M154" s="431"/>
      <c r="N154" s="431"/>
      <c r="O154" s="431"/>
      <c r="P154" s="431"/>
      <c r="Q154" s="431"/>
      <c r="R154" s="431"/>
      <c r="S154" s="431"/>
      <c r="T154" s="431"/>
      <c r="U154" s="431"/>
      <c r="X154" s="435"/>
      <c r="AA154" s="435"/>
      <c r="AB154" s="431"/>
      <c r="AC154" s="431"/>
      <c r="AD154" s="431"/>
      <c r="AE154" s="431"/>
      <c r="AF154" s="431"/>
      <c r="AG154" s="431"/>
      <c r="AH154" s="431"/>
      <c r="AI154" s="431"/>
      <c r="AJ154" s="431"/>
      <c r="AK154" s="431"/>
      <c r="AL154" s="235"/>
      <c r="AM154" s="431"/>
      <c r="AN154" s="431"/>
      <c r="AO154" s="388"/>
      <c r="AQ154" s="435"/>
      <c r="AR154" s="435"/>
      <c r="AU154" s="435"/>
      <c r="AV154" s="435"/>
      <c r="AY154" s="435"/>
      <c r="AZ154" s="435"/>
      <c r="BA154" s="431"/>
      <c r="BB154" s="431"/>
      <c r="BC154" s="431"/>
      <c r="BD154" s="431"/>
      <c r="BE154" s="431"/>
      <c r="BF154" s="431"/>
      <c r="BG154" s="431"/>
      <c r="BH154" s="431"/>
      <c r="BI154" s="431"/>
      <c r="BJ154" s="431"/>
      <c r="BK154" s="431"/>
      <c r="BL154" s="431"/>
      <c r="BM154" s="431"/>
      <c r="BN154" s="431"/>
      <c r="BO154" s="435"/>
      <c r="BP154" s="435"/>
      <c r="BS154" s="435"/>
      <c r="BT154" s="435"/>
    </row>
    <row r="155" spans="1:72" ht="9" customHeight="1" x14ac:dyDescent="0.25">
      <c r="C155" s="435"/>
      <c r="D155" s="435"/>
      <c r="H155" s="431"/>
      <c r="I155" s="431"/>
      <c r="J155" s="431"/>
      <c r="K155" s="431"/>
      <c r="L155" s="431"/>
      <c r="M155" s="431"/>
      <c r="N155" s="431"/>
      <c r="O155" s="431"/>
      <c r="P155" s="431"/>
      <c r="Q155" s="431"/>
      <c r="R155" s="431"/>
      <c r="S155" s="431"/>
      <c r="T155" s="431"/>
      <c r="U155" s="431"/>
      <c r="X155" s="435"/>
      <c r="AA155" s="435"/>
      <c r="AB155" s="431"/>
      <c r="AC155" s="431"/>
      <c r="AD155" s="431"/>
      <c r="AE155" s="431"/>
      <c r="AF155" s="431"/>
      <c r="AG155" s="431"/>
      <c r="AH155" s="431"/>
      <c r="AI155" s="431"/>
      <c r="AJ155" s="431"/>
      <c r="AK155" s="431"/>
      <c r="AM155" s="435"/>
      <c r="AN155" s="435"/>
      <c r="AQ155" s="435"/>
      <c r="AR155" s="435"/>
      <c r="AU155" s="435"/>
      <c r="AV155" s="435"/>
      <c r="AY155" s="435"/>
      <c r="BA155" s="431"/>
      <c r="BB155" s="431"/>
      <c r="BC155" s="431"/>
      <c r="BD155" s="431"/>
      <c r="BE155" s="431"/>
      <c r="BF155" s="431"/>
      <c r="BG155" s="431"/>
      <c r="BH155" s="431"/>
      <c r="BI155" s="431"/>
      <c r="BJ155" s="431"/>
      <c r="BK155" s="431"/>
      <c r="BL155" s="431"/>
      <c r="BM155" s="431"/>
      <c r="BN155" s="431"/>
      <c r="BO155" s="435"/>
      <c r="BP155" s="435"/>
      <c r="BS155" s="435"/>
      <c r="BT155" s="435"/>
    </row>
    <row r="156" spans="1:72" ht="9" customHeight="1" x14ac:dyDescent="0.25">
      <c r="C156" s="435"/>
      <c r="D156" s="435"/>
      <c r="H156" s="431"/>
      <c r="I156" s="431"/>
      <c r="J156" s="431"/>
      <c r="K156" s="431"/>
      <c r="L156" s="431"/>
      <c r="M156" s="431"/>
      <c r="N156" s="431"/>
      <c r="O156" s="431"/>
      <c r="P156" s="431"/>
      <c r="Q156" s="431"/>
      <c r="R156" s="431"/>
      <c r="S156" s="431"/>
      <c r="T156" s="431"/>
      <c r="U156" s="431"/>
      <c r="X156" s="435"/>
      <c r="AA156" s="435"/>
      <c r="AB156" s="431"/>
      <c r="AC156" s="431"/>
      <c r="AD156" s="431"/>
      <c r="AE156" s="431"/>
      <c r="AF156" s="431"/>
      <c r="AG156" s="431"/>
      <c r="AH156" s="431"/>
      <c r="AI156" s="431"/>
      <c r="AJ156" s="431"/>
      <c r="AK156" s="431"/>
      <c r="AM156" s="435"/>
      <c r="AN156" s="435"/>
      <c r="AQ156" s="435"/>
      <c r="AR156" s="435"/>
      <c r="AU156" s="435"/>
      <c r="AV156" s="435"/>
      <c r="AY156" s="435"/>
      <c r="BA156" s="431"/>
      <c r="BB156" s="431"/>
      <c r="BC156" s="431"/>
      <c r="BD156" s="431"/>
      <c r="BE156" s="431"/>
      <c r="BF156" s="431"/>
      <c r="BG156" s="431"/>
      <c r="BH156" s="431"/>
      <c r="BI156" s="431"/>
      <c r="BJ156" s="431"/>
      <c r="BK156" s="431"/>
      <c r="BL156" s="431"/>
      <c r="BM156" s="431"/>
      <c r="BN156" s="431"/>
      <c r="BO156" s="435"/>
      <c r="BP156" s="435"/>
      <c r="BS156" s="435"/>
      <c r="BT156" s="435"/>
    </row>
    <row r="157" spans="1:72" ht="9" customHeight="1" x14ac:dyDescent="0.25">
      <c r="C157" s="435"/>
      <c r="D157" s="435"/>
      <c r="H157" s="431"/>
      <c r="I157" s="431"/>
      <c r="J157" s="431"/>
      <c r="K157" s="431"/>
      <c r="L157" s="431"/>
      <c r="M157" s="431"/>
      <c r="N157" s="431"/>
      <c r="O157" s="431"/>
      <c r="P157" s="431"/>
      <c r="Q157" s="431"/>
      <c r="R157" s="431"/>
      <c r="S157" s="431"/>
      <c r="T157" s="431"/>
      <c r="U157" s="431"/>
      <c r="X157" s="435"/>
      <c r="AA157" s="435"/>
      <c r="AB157" s="431"/>
      <c r="AC157" s="431"/>
      <c r="AD157" s="431"/>
      <c r="AE157" s="431"/>
      <c r="AF157" s="431"/>
      <c r="AG157" s="431"/>
      <c r="AH157" s="431"/>
      <c r="AI157" s="431"/>
      <c r="AJ157" s="431"/>
      <c r="AK157" s="431"/>
      <c r="AM157" s="435"/>
      <c r="AN157" s="435"/>
      <c r="AQ157" s="435"/>
      <c r="AR157" s="435"/>
      <c r="AU157" s="435"/>
      <c r="AV157" s="435"/>
      <c r="AY157" s="435"/>
      <c r="BA157" s="431"/>
      <c r="BB157" s="431"/>
      <c r="BC157" s="431"/>
      <c r="BD157" s="431"/>
      <c r="BE157" s="431"/>
      <c r="BF157" s="431"/>
      <c r="BG157" s="431"/>
      <c r="BH157" s="431"/>
      <c r="BI157" s="431"/>
      <c r="BJ157" s="431"/>
      <c r="BK157" s="431"/>
      <c r="BL157" s="431"/>
      <c r="BM157" s="431"/>
      <c r="BN157" s="431"/>
      <c r="BO157" s="435"/>
      <c r="BP157" s="435"/>
      <c r="BS157" s="435"/>
      <c r="BT157" s="435"/>
    </row>
    <row r="158" spans="1:72" ht="9" customHeight="1" x14ac:dyDescent="0.25">
      <c r="C158" s="435"/>
      <c r="D158" s="435"/>
      <c r="H158" s="431"/>
      <c r="I158" s="431"/>
      <c r="J158" s="431"/>
      <c r="K158" s="431"/>
      <c r="L158" s="431"/>
      <c r="M158" s="431"/>
      <c r="N158" s="431"/>
      <c r="O158" s="431"/>
      <c r="P158" s="431"/>
      <c r="Q158" s="431"/>
      <c r="R158" s="431"/>
      <c r="S158" s="431"/>
      <c r="T158" s="431"/>
      <c r="U158" s="431"/>
      <c r="X158" s="435"/>
      <c r="AA158" s="435"/>
      <c r="AB158" s="431"/>
      <c r="AC158" s="431"/>
      <c r="AD158" s="431"/>
      <c r="AE158" s="431"/>
      <c r="AF158" s="431"/>
      <c r="AG158" s="431"/>
      <c r="AH158" s="431"/>
      <c r="AI158" s="431"/>
      <c r="AJ158" s="431"/>
      <c r="AK158" s="431"/>
      <c r="AM158" s="435"/>
      <c r="AN158" s="435"/>
      <c r="AQ158" s="435"/>
      <c r="AR158" s="435"/>
      <c r="AU158" s="435"/>
      <c r="AV158" s="435"/>
      <c r="AY158" s="435"/>
      <c r="BA158" s="431"/>
      <c r="BB158" s="431"/>
      <c r="BC158" s="431"/>
      <c r="BD158" s="431"/>
      <c r="BE158" s="431"/>
      <c r="BF158" s="431"/>
      <c r="BG158" s="431"/>
      <c r="BH158" s="431"/>
      <c r="BI158" s="431"/>
      <c r="BJ158" s="431"/>
      <c r="BK158" s="431"/>
      <c r="BL158" s="431"/>
      <c r="BM158" s="431"/>
      <c r="BN158" s="431"/>
      <c r="BO158" s="435"/>
      <c r="BP158" s="435"/>
      <c r="BS158" s="435"/>
      <c r="BT158" s="593"/>
    </row>
    <row r="159" spans="1:72" ht="9" customHeight="1" x14ac:dyDescent="0.25">
      <c r="C159" s="435"/>
      <c r="D159" s="435"/>
      <c r="H159" s="431"/>
      <c r="I159" s="431"/>
      <c r="J159" s="431"/>
      <c r="K159" s="431"/>
      <c r="L159" s="431"/>
      <c r="M159" s="431"/>
      <c r="N159" s="431"/>
      <c r="O159" s="431"/>
      <c r="P159" s="431"/>
      <c r="Q159" s="431"/>
      <c r="R159" s="431"/>
      <c r="S159" s="431"/>
      <c r="T159" s="431"/>
      <c r="U159" s="431"/>
      <c r="X159" s="435"/>
      <c r="AA159" s="435"/>
      <c r="AB159" s="431"/>
      <c r="AC159" s="431"/>
      <c r="AD159" s="431"/>
      <c r="AE159" s="431"/>
      <c r="AF159" s="431"/>
      <c r="AG159" s="431"/>
      <c r="AH159" s="431"/>
      <c r="AI159" s="431"/>
      <c r="AJ159" s="431"/>
      <c r="AK159" s="431"/>
      <c r="AM159" s="435"/>
      <c r="AN159" s="435"/>
      <c r="AQ159" s="435"/>
      <c r="AR159" s="435"/>
      <c r="AU159" s="435"/>
      <c r="AV159" s="435"/>
      <c r="AY159" s="435"/>
      <c r="BA159" s="431"/>
      <c r="BB159" s="431"/>
      <c r="BC159" s="431"/>
      <c r="BD159" s="431"/>
      <c r="BE159" s="431"/>
      <c r="BF159" s="431"/>
      <c r="BG159" s="431"/>
      <c r="BH159" s="431"/>
      <c r="BI159" s="431"/>
      <c r="BJ159" s="431"/>
      <c r="BK159" s="431"/>
      <c r="BL159" s="431"/>
      <c r="BM159" s="431"/>
      <c r="BN159" s="431"/>
      <c r="BO159" s="435"/>
      <c r="BP159" s="435"/>
      <c r="BS159" s="435"/>
      <c r="BT159" s="593"/>
    </row>
    <row r="160" spans="1:72" ht="9" customHeight="1" x14ac:dyDescent="0.25">
      <c r="C160" s="435"/>
      <c r="D160" s="435"/>
      <c r="H160" s="431"/>
      <c r="I160" s="431"/>
      <c r="J160" s="431"/>
      <c r="K160" s="431"/>
      <c r="L160" s="431"/>
      <c r="M160" s="431"/>
      <c r="N160" s="431"/>
      <c r="O160" s="431"/>
      <c r="P160" s="431"/>
      <c r="Q160" s="431"/>
      <c r="R160" s="431"/>
      <c r="S160" s="431"/>
      <c r="T160" s="431"/>
      <c r="U160" s="431"/>
      <c r="X160" s="435"/>
      <c r="AA160" s="435"/>
      <c r="AB160" s="431"/>
      <c r="AC160" s="431"/>
      <c r="AD160" s="431"/>
      <c r="AE160" s="431"/>
      <c r="AF160" s="431"/>
      <c r="AG160" s="431"/>
      <c r="AH160" s="431"/>
      <c r="AI160" s="431"/>
      <c r="AJ160" s="431"/>
      <c r="AK160" s="431"/>
      <c r="AM160" s="435"/>
      <c r="AN160" s="435"/>
      <c r="AQ160" s="435"/>
      <c r="AR160" s="435"/>
      <c r="AU160" s="435"/>
      <c r="AV160" s="435"/>
      <c r="AY160" s="435"/>
      <c r="BA160" s="431"/>
      <c r="BB160" s="431"/>
      <c r="BC160" s="431"/>
      <c r="BD160" s="431"/>
      <c r="BE160" s="431"/>
      <c r="BF160" s="431"/>
      <c r="BG160" s="431"/>
      <c r="BH160" s="431"/>
      <c r="BI160" s="431"/>
      <c r="BJ160" s="431"/>
      <c r="BK160" s="431"/>
      <c r="BL160" s="431"/>
      <c r="BM160" s="431"/>
      <c r="BN160" s="431"/>
      <c r="BO160" s="435"/>
      <c r="BP160" s="435"/>
      <c r="BS160" s="435"/>
      <c r="BT160" s="593"/>
    </row>
    <row r="161" spans="3:71" ht="9" customHeight="1" x14ac:dyDescent="0.25">
      <c r="C161" s="435"/>
      <c r="D161" s="435"/>
      <c r="H161" s="431"/>
      <c r="I161" s="431"/>
      <c r="J161" s="431"/>
      <c r="K161" s="431"/>
      <c r="L161" s="431"/>
      <c r="M161" s="431"/>
      <c r="N161" s="431"/>
      <c r="O161" s="431"/>
      <c r="P161" s="431"/>
      <c r="Q161" s="431"/>
      <c r="R161" s="431"/>
      <c r="S161" s="431"/>
      <c r="T161" s="431"/>
      <c r="U161" s="431"/>
      <c r="X161" s="435"/>
      <c r="AA161" s="435"/>
      <c r="AB161" s="431"/>
      <c r="AC161" s="431"/>
      <c r="AD161" s="431"/>
      <c r="AE161" s="431"/>
      <c r="AF161" s="431"/>
      <c r="AG161" s="431"/>
      <c r="AH161" s="431"/>
      <c r="AI161" s="431"/>
      <c r="AJ161" s="431"/>
      <c r="AK161" s="431"/>
      <c r="AM161" s="435"/>
      <c r="AN161" s="435"/>
      <c r="AQ161" s="435"/>
      <c r="AR161" s="435"/>
      <c r="AU161" s="435"/>
      <c r="AV161" s="435"/>
      <c r="AY161" s="435"/>
      <c r="BA161" s="431"/>
      <c r="BB161" s="431"/>
      <c r="BC161" s="431"/>
      <c r="BD161" s="431"/>
      <c r="BE161" s="431"/>
      <c r="BF161" s="431"/>
      <c r="BG161" s="431"/>
      <c r="BH161" s="431"/>
      <c r="BI161" s="431"/>
      <c r="BJ161" s="431"/>
      <c r="BK161" s="431"/>
      <c r="BL161" s="431"/>
      <c r="BM161" s="431"/>
      <c r="BN161" s="431"/>
      <c r="BO161" s="435"/>
      <c r="BP161" s="435"/>
      <c r="BS161" s="435"/>
    </row>
    <row r="162" spans="3:71" ht="9" customHeight="1" x14ac:dyDescent="0.25">
      <c r="C162" s="435"/>
      <c r="D162" s="435"/>
      <c r="H162" s="431"/>
      <c r="I162" s="431"/>
      <c r="J162" s="431"/>
      <c r="K162" s="431"/>
      <c r="L162" s="431"/>
      <c r="M162" s="431"/>
      <c r="N162" s="431"/>
      <c r="O162" s="431"/>
      <c r="P162" s="431"/>
      <c r="Q162" s="431"/>
      <c r="R162" s="431"/>
      <c r="S162" s="431"/>
      <c r="T162" s="431"/>
      <c r="U162" s="431"/>
      <c r="X162" s="435"/>
      <c r="AA162" s="435"/>
      <c r="AB162" s="431"/>
      <c r="AC162" s="431"/>
      <c r="AD162" s="431"/>
      <c r="AE162" s="431"/>
      <c r="AF162" s="431"/>
      <c r="AG162" s="431"/>
      <c r="AH162" s="431"/>
      <c r="AI162" s="431"/>
      <c r="AJ162" s="431"/>
      <c r="AK162" s="431"/>
      <c r="AM162" s="435"/>
      <c r="AN162" s="435"/>
      <c r="AQ162" s="435"/>
      <c r="AR162" s="435"/>
      <c r="AU162" s="435"/>
      <c r="AV162" s="435"/>
      <c r="AY162" s="435"/>
      <c r="BA162" s="431"/>
      <c r="BB162" s="431"/>
      <c r="BC162" s="431"/>
      <c r="BD162" s="431"/>
      <c r="BE162" s="431"/>
      <c r="BF162" s="431"/>
      <c r="BG162" s="431"/>
      <c r="BH162" s="431"/>
      <c r="BI162" s="431"/>
      <c r="BJ162" s="431"/>
      <c r="BK162" s="431"/>
      <c r="BL162" s="431"/>
      <c r="BM162" s="431"/>
      <c r="BN162" s="431"/>
      <c r="BO162" s="435"/>
      <c r="BP162" s="435"/>
      <c r="BS162" s="435"/>
    </row>
    <row r="163" spans="3:71" ht="9" customHeight="1" x14ac:dyDescent="0.25">
      <c r="C163" s="435"/>
      <c r="D163" s="435"/>
      <c r="H163" s="431"/>
      <c r="I163" s="431"/>
      <c r="J163" s="431"/>
      <c r="K163" s="431"/>
      <c r="L163" s="431"/>
      <c r="M163" s="431"/>
      <c r="N163" s="431"/>
      <c r="O163" s="431"/>
      <c r="P163" s="431"/>
      <c r="Q163" s="431"/>
      <c r="R163" s="431"/>
      <c r="S163" s="431"/>
      <c r="T163" s="431"/>
      <c r="U163" s="431"/>
      <c r="X163" s="435"/>
      <c r="AA163" s="435"/>
      <c r="AB163" s="431"/>
      <c r="AC163" s="431"/>
      <c r="AD163" s="431"/>
      <c r="AE163" s="431"/>
      <c r="AF163" s="431"/>
      <c r="AG163" s="431"/>
      <c r="AH163" s="431"/>
      <c r="AI163" s="431"/>
      <c r="AJ163" s="431"/>
      <c r="AK163" s="431"/>
      <c r="AM163" s="435"/>
      <c r="AN163" s="435"/>
      <c r="AQ163" s="435"/>
      <c r="AR163" s="435"/>
      <c r="AU163" s="435"/>
      <c r="AV163" s="435"/>
      <c r="AY163" s="435"/>
      <c r="BA163" s="431"/>
      <c r="BB163" s="431"/>
      <c r="BC163" s="431"/>
      <c r="BD163" s="431"/>
      <c r="BE163" s="431"/>
      <c r="BF163" s="431"/>
      <c r="BG163" s="431"/>
      <c r="BH163" s="431"/>
      <c r="BI163" s="431"/>
      <c r="BJ163" s="431"/>
      <c r="BK163" s="431"/>
      <c r="BL163" s="431"/>
      <c r="BM163" s="431"/>
      <c r="BN163" s="431"/>
      <c r="BO163" s="435"/>
      <c r="BP163" s="435"/>
      <c r="BS163" s="435"/>
    </row>
    <row r="164" spans="3:71" ht="9" customHeight="1" x14ac:dyDescent="0.25">
      <c r="C164" s="435"/>
      <c r="D164" s="435"/>
      <c r="H164" s="431"/>
      <c r="I164" s="431"/>
      <c r="J164" s="431"/>
      <c r="K164" s="431"/>
      <c r="L164" s="431"/>
      <c r="M164" s="431"/>
      <c r="N164" s="431"/>
      <c r="O164" s="431"/>
      <c r="P164" s="431"/>
      <c r="Q164" s="431"/>
      <c r="R164" s="431"/>
      <c r="S164" s="431"/>
      <c r="T164" s="431"/>
      <c r="U164" s="431"/>
      <c r="X164" s="435"/>
      <c r="AA164" s="435"/>
      <c r="AB164" s="431"/>
      <c r="AC164" s="431"/>
      <c r="AD164" s="431"/>
      <c r="AE164" s="431"/>
      <c r="AF164" s="431"/>
      <c r="AG164" s="431"/>
      <c r="AH164" s="431"/>
      <c r="AI164" s="431"/>
      <c r="AJ164" s="431"/>
      <c r="AK164" s="431"/>
      <c r="AM164" s="435"/>
      <c r="AN164" s="435"/>
      <c r="AQ164" s="435"/>
      <c r="AR164" s="435"/>
      <c r="AU164" s="435"/>
      <c r="AV164" s="435"/>
      <c r="AY164" s="435"/>
      <c r="BA164" s="431"/>
      <c r="BB164" s="431"/>
      <c r="BC164" s="431"/>
      <c r="BD164" s="431"/>
      <c r="BE164" s="431"/>
      <c r="BF164" s="431"/>
      <c r="BG164" s="431"/>
      <c r="BH164" s="431"/>
      <c r="BI164" s="431"/>
      <c r="BJ164" s="431"/>
      <c r="BK164" s="431"/>
      <c r="BL164" s="431"/>
      <c r="BM164" s="431"/>
      <c r="BN164" s="431"/>
      <c r="BO164" s="435"/>
      <c r="BP164" s="435"/>
    </row>
    <row r="165" spans="3:71" ht="9" customHeight="1" x14ac:dyDescent="0.25">
      <c r="C165" s="435"/>
      <c r="D165" s="435"/>
      <c r="H165" s="431"/>
      <c r="I165" s="431"/>
      <c r="J165" s="431"/>
      <c r="K165" s="431"/>
      <c r="L165" s="431"/>
      <c r="M165" s="431"/>
      <c r="N165" s="431"/>
      <c r="O165" s="431"/>
      <c r="P165" s="431"/>
      <c r="Q165" s="431"/>
      <c r="R165" s="431"/>
      <c r="S165" s="431"/>
      <c r="T165" s="431"/>
      <c r="U165" s="431"/>
      <c r="AB165" s="431"/>
      <c r="AC165" s="431"/>
      <c r="AD165" s="431"/>
      <c r="AE165" s="431"/>
      <c r="AF165" s="431"/>
      <c r="AG165" s="431"/>
      <c r="AH165" s="431"/>
      <c r="AI165" s="431"/>
      <c r="AJ165" s="431"/>
      <c r="AK165" s="431"/>
      <c r="AM165" s="435"/>
      <c r="AN165" s="435"/>
      <c r="AQ165" s="435"/>
      <c r="AR165" s="435"/>
      <c r="AU165" s="435"/>
      <c r="AV165" s="435"/>
      <c r="AY165" s="435"/>
      <c r="BA165" s="431"/>
      <c r="BB165" s="431"/>
      <c r="BC165" s="431"/>
      <c r="BD165" s="431"/>
      <c r="BE165" s="431"/>
      <c r="BF165" s="431"/>
      <c r="BG165" s="431"/>
      <c r="BH165" s="431"/>
      <c r="BI165" s="431"/>
      <c r="BJ165" s="431"/>
      <c r="BK165" s="431"/>
      <c r="BL165" s="431"/>
      <c r="BM165" s="431"/>
      <c r="BN165" s="431"/>
      <c r="BO165" s="435"/>
      <c r="BP165" s="435"/>
    </row>
    <row r="166" spans="3:71" ht="9" customHeight="1" x14ac:dyDescent="0.25">
      <c r="C166" s="435"/>
      <c r="D166" s="435"/>
      <c r="L166" s="431"/>
      <c r="M166" s="431"/>
      <c r="N166" s="431"/>
      <c r="O166" s="431"/>
      <c r="P166" s="431"/>
      <c r="Q166" s="431"/>
      <c r="R166" s="431"/>
      <c r="S166" s="431"/>
      <c r="T166" s="431"/>
      <c r="U166" s="431"/>
      <c r="AB166" s="431"/>
      <c r="AC166" s="431"/>
      <c r="AD166" s="431"/>
      <c r="AE166" s="431"/>
      <c r="AF166" s="431"/>
      <c r="AG166" s="431"/>
      <c r="AH166" s="431"/>
      <c r="AI166" s="431"/>
      <c r="AJ166" s="431"/>
      <c r="AK166" s="431"/>
      <c r="AM166" s="435"/>
      <c r="AN166" s="435"/>
      <c r="AQ166" s="435"/>
      <c r="AR166" s="435"/>
      <c r="AU166" s="435"/>
      <c r="AV166" s="435"/>
      <c r="AY166" s="435"/>
      <c r="BA166" s="431"/>
      <c r="BB166" s="431"/>
      <c r="BC166" s="431"/>
      <c r="BD166" s="431"/>
      <c r="BE166" s="431"/>
      <c r="BF166" s="431"/>
      <c r="BG166" s="431"/>
      <c r="BH166" s="431"/>
      <c r="BI166" s="431"/>
      <c r="BJ166" s="431"/>
      <c r="BK166" s="431"/>
      <c r="BL166" s="431"/>
      <c r="BM166" s="431"/>
      <c r="BN166" s="431"/>
      <c r="BO166" s="435"/>
      <c r="BP166" s="435"/>
    </row>
    <row r="167" spans="3:71" ht="9" customHeight="1" x14ac:dyDescent="0.25">
      <c r="C167" s="435"/>
      <c r="D167" s="435"/>
      <c r="L167" s="431"/>
      <c r="M167" s="431"/>
      <c r="N167" s="431"/>
      <c r="O167" s="431"/>
      <c r="P167" s="431"/>
      <c r="Q167" s="431"/>
      <c r="R167" s="431"/>
      <c r="S167" s="431"/>
      <c r="T167" s="431"/>
      <c r="U167" s="431"/>
      <c r="AB167" s="431"/>
      <c r="AC167" s="431"/>
      <c r="AD167" s="431"/>
      <c r="AE167" s="431"/>
      <c r="AF167" s="431"/>
      <c r="AG167" s="431"/>
      <c r="AH167" s="431"/>
      <c r="AI167" s="431"/>
      <c r="AJ167" s="431"/>
      <c r="AK167" s="431"/>
      <c r="AM167" s="435"/>
      <c r="AN167" s="435"/>
      <c r="AQ167" s="435"/>
      <c r="AR167" s="435"/>
      <c r="AU167" s="435"/>
      <c r="AV167" s="435"/>
      <c r="AY167" s="435"/>
      <c r="BA167" s="431"/>
      <c r="BB167" s="431"/>
      <c r="BC167" s="431"/>
      <c r="BD167" s="431"/>
      <c r="BE167" s="431"/>
      <c r="BF167" s="431"/>
      <c r="BG167" s="431"/>
      <c r="BH167" s="431"/>
      <c r="BI167" s="431"/>
      <c r="BJ167" s="431"/>
      <c r="BK167" s="431"/>
      <c r="BL167" s="431"/>
      <c r="BM167" s="431"/>
      <c r="BN167" s="431"/>
      <c r="BO167" s="435"/>
      <c r="BP167" s="435"/>
    </row>
    <row r="168" spans="3:71" ht="9" customHeight="1" x14ac:dyDescent="0.25">
      <c r="C168" s="435"/>
      <c r="D168" s="435"/>
      <c r="P168" s="431"/>
      <c r="Q168" s="431"/>
      <c r="R168" s="431"/>
      <c r="S168" s="431"/>
      <c r="T168" s="431"/>
      <c r="U168" s="431"/>
      <c r="AB168" s="431"/>
      <c r="AC168" s="431"/>
      <c r="AD168" s="431"/>
      <c r="AE168" s="431"/>
      <c r="AF168" s="431"/>
      <c r="AG168" s="431"/>
      <c r="AH168" s="431"/>
      <c r="AI168" s="431"/>
      <c r="AJ168" s="431"/>
      <c r="AK168" s="431"/>
      <c r="AM168" s="435"/>
      <c r="AN168" s="435"/>
      <c r="AQ168" s="435"/>
      <c r="AR168" s="435"/>
      <c r="AU168" s="435"/>
      <c r="AV168" s="435"/>
      <c r="AY168" s="435"/>
      <c r="BA168" s="431"/>
      <c r="BB168" s="431"/>
      <c r="BC168" s="431"/>
      <c r="BD168" s="431"/>
      <c r="BE168" s="431"/>
      <c r="BF168" s="431"/>
      <c r="BG168" s="431"/>
      <c r="BH168" s="431"/>
      <c r="BI168" s="431"/>
      <c r="BJ168" s="431"/>
      <c r="BK168" s="431"/>
      <c r="BL168" s="431"/>
      <c r="BM168" s="431"/>
      <c r="BN168" s="431"/>
      <c r="BO168" s="435"/>
      <c r="BP168" s="435"/>
    </row>
    <row r="169" spans="3:71" ht="9" customHeight="1" x14ac:dyDescent="0.25">
      <c r="C169" s="435"/>
      <c r="D169" s="435"/>
      <c r="P169" s="431"/>
      <c r="Q169" s="431"/>
      <c r="R169" s="431"/>
      <c r="S169" s="431"/>
      <c r="T169" s="431"/>
      <c r="U169" s="431"/>
      <c r="AB169" s="431"/>
      <c r="AC169" s="431"/>
      <c r="AD169" s="431"/>
      <c r="AE169" s="431"/>
      <c r="AF169" s="431"/>
      <c r="AG169" s="431"/>
      <c r="AH169" s="431"/>
      <c r="AI169" s="431"/>
      <c r="AJ169" s="431"/>
      <c r="AK169" s="431"/>
      <c r="AM169" s="435"/>
      <c r="AN169" s="435"/>
      <c r="AQ169" s="435"/>
      <c r="AR169" s="435"/>
      <c r="AU169" s="435"/>
      <c r="AV169" s="435"/>
      <c r="AY169" s="435"/>
      <c r="BA169" s="431"/>
      <c r="BB169" s="431"/>
      <c r="BC169" s="431"/>
      <c r="BD169" s="431"/>
      <c r="BE169" s="431"/>
      <c r="BF169" s="431"/>
      <c r="BG169" s="431"/>
      <c r="BH169" s="431"/>
      <c r="BI169" s="431"/>
      <c r="BJ169" s="431"/>
      <c r="BK169" s="431"/>
      <c r="BL169" s="431"/>
      <c r="BM169" s="431"/>
      <c r="BN169" s="431"/>
      <c r="BO169" s="435"/>
      <c r="BP169" s="435"/>
    </row>
    <row r="170" spans="3:71" ht="9" customHeight="1" x14ac:dyDescent="0.25">
      <c r="C170" s="435"/>
      <c r="D170" s="435"/>
      <c r="P170" s="431"/>
      <c r="Q170" s="431"/>
      <c r="R170" s="431"/>
      <c r="S170" s="431"/>
      <c r="T170" s="431"/>
      <c r="U170" s="431"/>
      <c r="AB170" s="431"/>
      <c r="AC170" s="431"/>
      <c r="AD170" s="431"/>
      <c r="AE170" s="431"/>
      <c r="AF170" s="431"/>
      <c r="AG170" s="431"/>
      <c r="AH170" s="431"/>
      <c r="AI170" s="431"/>
      <c r="AJ170" s="431"/>
      <c r="AK170" s="431"/>
      <c r="AM170" s="435"/>
      <c r="AN170" s="435"/>
      <c r="AQ170" s="435"/>
      <c r="AR170" s="435"/>
      <c r="AU170" s="435"/>
      <c r="AV170" s="435"/>
      <c r="AY170" s="435"/>
      <c r="BA170" s="431"/>
      <c r="BB170" s="431"/>
      <c r="BC170" s="431"/>
      <c r="BD170" s="431"/>
      <c r="BE170" s="431"/>
      <c r="BF170" s="431"/>
      <c r="BG170" s="431"/>
      <c r="BH170" s="431"/>
      <c r="BI170" s="431"/>
      <c r="BJ170" s="431"/>
      <c r="BK170" s="431"/>
      <c r="BL170" s="431"/>
      <c r="BM170" s="431"/>
      <c r="BN170" s="431"/>
      <c r="BO170" s="435"/>
      <c r="BP170" s="435"/>
    </row>
    <row r="171" spans="3:71" ht="9" customHeight="1" x14ac:dyDescent="0.25">
      <c r="C171" s="435"/>
      <c r="D171" s="435"/>
      <c r="S171" s="435"/>
      <c r="T171" s="435"/>
      <c r="AB171" s="431"/>
      <c r="AC171" s="431"/>
      <c r="AD171" s="431"/>
      <c r="AE171" s="431"/>
      <c r="AF171" s="431"/>
      <c r="AG171" s="431"/>
      <c r="AH171" s="431"/>
      <c r="AI171" s="431"/>
      <c r="AJ171" s="431"/>
      <c r="AK171" s="431"/>
      <c r="AM171" s="435"/>
      <c r="AN171" s="435"/>
      <c r="AQ171" s="435"/>
      <c r="AR171" s="435"/>
      <c r="AU171" s="435"/>
      <c r="AV171" s="435"/>
      <c r="AY171" s="435"/>
      <c r="BA171" s="431"/>
      <c r="BB171" s="431"/>
      <c r="BC171" s="431"/>
      <c r="BD171" s="431"/>
      <c r="BE171" s="431"/>
      <c r="BF171" s="431"/>
      <c r="BG171" s="431"/>
      <c r="BH171" s="431"/>
      <c r="BI171" s="431"/>
      <c r="BJ171" s="431"/>
      <c r="BK171" s="431"/>
      <c r="BL171" s="431"/>
      <c r="BM171" s="431"/>
      <c r="BN171" s="431"/>
      <c r="BO171" s="435"/>
      <c r="BP171" s="435"/>
    </row>
    <row r="172" spans="3:71" ht="9" customHeight="1" x14ac:dyDescent="0.25">
      <c r="C172" s="435"/>
      <c r="D172" s="435"/>
      <c r="S172" s="435"/>
      <c r="T172" s="435"/>
      <c r="AB172" s="431"/>
      <c r="AC172" s="431"/>
      <c r="AD172" s="431"/>
      <c r="AE172" s="431"/>
      <c r="AF172" s="431"/>
      <c r="AG172" s="431"/>
      <c r="AH172" s="431"/>
      <c r="AI172" s="431"/>
      <c r="AJ172" s="431"/>
      <c r="AK172" s="431"/>
      <c r="AM172" s="435"/>
      <c r="AN172" s="435"/>
      <c r="AQ172" s="435"/>
      <c r="AR172" s="435"/>
      <c r="AU172" s="435"/>
      <c r="AV172" s="435"/>
      <c r="AY172" s="435"/>
      <c r="BA172" s="431"/>
      <c r="BB172" s="431"/>
      <c r="BC172" s="431"/>
      <c r="BD172" s="431"/>
      <c r="BE172" s="431"/>
      <c r="BF172" s="431"/>
      <c r="BG172" s="431"/>
      <c r="BH172" s="431"/>
      <c r="BI172" s="431"/>
      <c r="BJ172" s="431"/>
      <c r="BK172" s="431"/>
      <c r="BL172" s="431"/>
      <c r="BM172" s="431"/>
      <c r="BN172" s="431"/>
      <c r="BO172" s="435"/>
      <c r="BP172" s="435"/>
    </row>
    <row r="173" spans="3:71" ht="9" customHeight="1" x14ac:dyDescent="0.25">
      <c r="C173" s="435"/>
      <c r="D173" s="435"/>
      <c r="S173" s="435"/>
      <c r="T173" s="435"/>
      <c r="AB173" s="431"/>
      <c r="AC173" s="431"/>
      <c r="AD173" s="431"/>
      <c r="AE173" s="431"/>
      <c r="AF173" s="431"/>
      <c r="AG173" s="431"/>
      <c r="AH173" s="431"/>
      <c r="AM173" s="435"/>
      <c r="AN173" s="435"/>
      <c r="AQ173" s="435"/>
      <c r="AR173" s="435"/>
      <c r="AU173" s="435"/>
      <c r="AV173" s="435"/>
      <c r="AY173" s="435"/>
      <c r="BA173" s="431"/>
      <c r="BB173" s="431"/>
      <c r="BC173" s="431"/>
      <c r="BD173" s="431"/>
      <c r="BE173" s="431"/>
      <c r="BF173" s="431"/>
      <c r="BG173" s="431"/>
      <c r="BH173" s="431"/>
      <c r="BI173" s="431"/>
      <c r="BJ173" s="431"/>
      <c r="BK173" s="431"/>
      <c r="BL173" s="431"/>
      <c r="BM173" s="431"/>
      <c r="BN173" s="431"/>
      <c r="BO173" s="435"/>
      <c r="BP173" s="435"/>
    </row>
    <row r="174" spans="3:71" ht="9" customHeight="1" x14ac:dyDescent="0.25">
      <c r="C174" s="435"/>
      <c r="D174" s="435"/>
      <c r="S174" s="435"/>
      <c r="T174" s="435"/>
      <c r="AB174" s="431"/>
      <c r="AC174" s="431"/>
      <c r="AD174" s="431"/>
      <c r="AE174" s="431"/>
      <c r="AF174" s="431"/>
      <c r="AG174" s="431"/>
      <c r="AH174" s="431"/>
      <c r="AM174" s="435"/>
      <c r="AN174" s="435"/>
      <c r="AQ174" s="435"/>
      <c r="AR174" s="435"/>
      <c r="AU174" s="435"/>
      <c r="AV174" s="435"/>
      <c r="AY174" s="435"/>
      <c r="BA174" s="431"/>
      <c r="BB174" s="431"/>
      <c r="BC174" s="431"/>
      <c r="BD174" s="431"/>
      <c r="BE174" s="431"/>
      <c r="BF174" s="431"/>
      <c r="BG174" s="431"/>
      <c r="BH174" s="431"/>
      <c r="BI174" s="431"/>
      <c r="BJ174" s="431"/>
      <c r="BK174" s="431"/>
      <c r="BL174" s="431"/>
      <c r="BM174" s="431"/>
      <c r="BN174" s="431"/>
      <c r="BO174" s="435"/>
      <c r="BP174" s="435"/>
    </row>
    <row r="175" spans="3:71" ht="9" customHeight="1" x14ac:dyDescent="0.25">
      <c r="C175" s="435"/>
      <c r="D175" s="435"/>
      <c r="S175" s="435"/>
      <c r="T175" s="435"/>
      <c r="AB175" s="431"/>
      <c r="AC175" s="431"/>
      <c r="AD175" s="431"/>
      <c r="AE175" s="431"/>
      <c r="AF175" s="431"/>
      <c r="AG175" s="431"/>
      <c r="AH175" s="431"/>
      <c r="AM175" s="435"/>
      <c r="AN175" s="435"/>
      <c r="AQ175" s="435"/>
      <c r="AR175" s="435"/>
      <c r="AU175" s="435"/>
      <c r="AV175" s="435"/>
      <c r="AY175" s="435"/>
      <c r="BA175" s="431"/>
      <c r="BB175" s="431"/>
      <c r="BC175" s="431"/>
      <c r="BD175" s="431"/>
      <c r="BE175" s="431"/>
      <c r="BF175" s="431"/>
      <c r="BG175" s="431"/>
      <c r="BH175" s="431"/>
      <c r="BI175" s="431"/>
      <c r="BJ175" s="431"/>
      <c r="BK175" s="431"/>
      <c r="BL175" s="431"/>
      <c r="BM175" s="431"/>
      <c r="BN175" s="431"/>
      <c r="BO175" s="435"/>
      <c r="BP175" s="435"/>
    </row>
    <row r="176" spans="3:71" ht="9" customHeight="1" x14ac:dyDescent="0.25">
      <c r="C176" s="435"/>
      <c r="D176" s="435"/>
      <c r="S176" s="435"/>
      <c r="T176" s="435"/>
      <c r="AB176" s="431"/>
      <c r="AC176" s="431"/>
      <c r="AD176" s="431"/>
      <c r="AE176" s="431"/>
      <c r="AF176" s="431"/>
      <c r="AG176" s="431"/>
      <c r="AH176" s="431"/>
      <c r="AM176" s="435"/>
      <c r="AN176" s="435"/>
      <c r="AQ176" s="435"/>
      <c r="AR176" s="435"/>
      <c r="AU176" s="435"/>
      <c r="AV176" s="435"/>
      <c r="AY176" s="435"/>
      <c r="BA176" s="431"/>
      <c r="BB176" s="431"/>
      <c r="BC176" s="431"/>
      <c r="BD176" s="431"/>
      <c r="BE176" s="431"/>
      <c r="BF176" s="431"/>
      <c r="BG176" s="431"/>
      <c r="BH176" s="431"/>
      <c r="BI176" s="431"/>
      <c r="BL176" s="435"/>
      <c r="BO176" s="435"/>
      <c r="BP176" s="435"/>
    </row>
    <row r="177" spans="3:68" ht="9" customHeight="1" x14ac:dyDescent="0.25">
      <c r="C177" s="435"/>
      <c r="D177" s="435"/>
      <c r="S177" s="435"/>
      <c r="T177" s="435"/>
      <c r="AB177" s="431"/>
      <c r="AC177" s="431"/>
      <c r="AD177" s="431"/>
      <c r="AE177" s="431"/>
      <c r="AF177" s="431"/>
      <c r="AG177" s="431"/>
      <c r="AH177" s="431"/>
      <c r="AM177" s="435"/>
      <c r="AN177" s="435"/>
      <c r="AQ177" s="435"/>
      <c r="AR177" s="435"/>
      <c r="AU177" s="435"/>
      <c r="AV177" s="435"/>
      <c r="AY177" s="435"/>
      <c r="BA177" s="431"/>
      <c r="BB177" s="431"/>
      <c r="BC177" s="431"/>
      <c r="BD177" s="431"/>
      <c r="BE177" s="431"/>
      <c r="BF177" s="431"/>
      <c r="BG177" s="431"/>
      <c r="BH177" s="431"/>
      <c r="BI177" s="431"/>
      <c r="BL177" s="435"/>
      <c r="BO177" s="435"/>
      <c r="BP177" s="435"/>
    </row>
    <row r="178" spans="3:68" ht="9" customHeight="1" x14ac:dyDescent="0.25">
      <c r="C178" s="435"/>
      <c r="D178" s="435"/>
      <c r="S178" s="435"/>
      <c r="T178" s="435"/>
      <c r="AB178" s="431"/>
      <c r="AC178" s="431"/>
      <c r="AD178" s="431"/>
      <c r="AE178" s="431"/>
      <c r="AF178" s="431"/>
      <c r="AG178" s="431"/>
      <c r="AH178" s="431"/>
      <c r="AM178" s="435"/>
      <c r="AN178" s="435"/>
      <c r="AQ178" s="435"/>
      <c r="AR178" s="435"/>
      <c r="AU178" s="435"/>
      <c r="AV178" s="435"/>
      <c r="AY178" s="435"/>
      <c r="BA178" s="431"/>
      <c r="BB178" s="431"/>
      <c r="BC178" s="431"/>
      <c r="BD178" s="431"/>
      <c r="BE178" s="431"/>
      <c r="BF178" s="431"/>
      <c r="BG178" s="431"/>
      <c r="BH178" s="431"/>
      <c r="BI178" s="431"/>
      <c r="BL178" s="435"/>
      <c r="BO178" s="435"/>
      <c r="BP178" s="435"/>
    </row>
    <row r="179" spans="3:68" ht="9" customHeight="1" x14ac:dyDescent="0.25">
      <c r="C179" s="435"/>
      <c r="D179" s="435"/>
      <c r="S179" s="435"/>
      <c r="T179" s="435"/>
      <c r="AB179" s="431"/>
      <c r="AC179" s="431"/>
      <c r="AD179" s="431"/>
      <c r="AE179" s="431"/>
      <c r="AF179" s="431"/>
      <c r="AG179" s="431"/>
      <c r="AH179" s="431"/>
      <c r="AM179" s="435"/>
      <c r="AN179" s="435"/>
      <c r="AQ179" s="435"/>
      <c r="AR179" s="435"/>
      <c r="AU179" s="435"/>
      <c r="AV179" s="435"/>
      <c r="AY179" s="435"/>
      <c r="BA179" s="431"/>
      <c r="BB179" s="431"/>
      <c r="BC179" s="431"/>
      <c r="BD179" s="431"/>
      <c r="BE179" s="431"/>
      <c r="BF179" s="431"/>
      <c r="BG179" s="431"/>
      <c r="BH179" s="431"/>
      <c r="BI179" s="431"/>
      <c r="BL179" s="435"/>
      <c r="BO179" s="435"/>
      <c r="BP179" s="435"/>
    </row>
    <row r="180" spans="3:68" ht="9" customHeight="1" x14ac:dyDescent="0.25">
      <c r="C180" s="435"/>
      <c r="D180" s="435"/>
      <c r="S180" s="435"/>
      <c r="T180" s="435"/>
      <c r="AB180" s="431"/>
      <c r="AC180" s="431"/>
      <c r="AD180" s="431"/>
      <c r="AE180" s="431"/>
      <c r="AF180" s="431"/>
      <c r="AG180" s="431"/>
      <c r="AH180" s="431"/>
      <c r="AM180" s="435"/>
      <c r="AN180" s="435"/>
      <c r="AQ180" s="435"/>
      <c r="AR180" s="435"/>
      <c r="AU180" s="435"/>
      <c r="AV180" s="435"/>
      <c r="AY180" s="435"/>
      <c r="BA180" s="431"/>
      <c r="BB180" s="431"/>
      <c r="BC180" s="431"/>
      <c r="BD180" s="431"/>
      <c r="BE180" s="431"/>
      <c r="BF180" s="431"/>
      <c r="BG180" s="431"/>
      <c r="BH180" s="431"/>
      <c r="BI180" s="431"/>
      <c r="BL180" s="435"/>
      <c r="BO180" s="435"/>
      <c r="BP180" s="435"/>
    </row>
    <row r="181" spans="3:68" ht="9" customHeight="1" x14ac:dyDescent="0.25">
      <c r="C181" s="435"/>
      <c r="D181" s="435"/>
      <c r="S181" s="435"/>
      <c r="T181" s="435"/>
      <c r="AB181" s="431"/>
      <c r="AC181" s="431"/>
      <c r="AD181" s="431"/>
      <c r="AE181" s="431"/>
      <c r="AF181" s="431"/>
      <c r="AG181" s="431"/>
      <c r="AH181" s="431"/>
      <c r="AM181" s="435"/>
      <c r="AN181" s="435"/>
      <c r="AQ181" s="435"/>
      <c r="AR181" s="435"/>
      <c r="AU181" s="435"/>
      <c r="AV181" s="435"/>
      <c r="AY181" s="435"/>
      <c r="BA181" s="431"/>
      <c r="BB181" s="431"/>
      <c r="BC181" s="431"/>
      <c r="BD181" s="431"/>
      <c r="BE181" s="431"/>
      <c r="BF181" s="431"/>
      <c r="BG181" s="431"/>
      <c r="BH181" s="431"/>
      <c r="BI181" s="431"/>
      <c r="BL181" s="435"/>
      <c r="BO181" s="435"/>
      <c r="BP181" s="435"/>
    </row>
    <row r="182" spans="3:68" ht="9" customHeight="1" x14ac:dyDescent="0.25">
      <c r="C182" s="435"/>
      <c r="D182" s="435"/>
      <c r="S182" s="435"/>
      <c r="T182" s="435"/>
      <c r="AB182" s="431"/>
      <c r="AC182" s="431"/>
      <c r="AD182" s="431"/>
      <c r="AE182" s="431"/>
      <c r="AF182" s="431"/>
      <c r="AG182" s="431"/>
      <c r="AH182" s="431"/>
      <c r="AM182" s="435"/>
      <c r="AN182" s="435"/>
      <c r="AQ182" s="435"/>
      <c r="AR182" s="435"/>
      <c r="AU182" s="435"/>
      <c r="AV182" s="435"/>
      <c r="AY182" s="435"/>
      <c r="BA182" s="431"/>
      <c r="BB182" s="431"/>
      <c r="BC182" s="431"/>
      <c r="BD182" s="431"/>
      <c r="BE182" s="431"/>
      <c r="BF182" s="431"/>
      <c r="BG182" s="431"/>
      <c r="BH182" s="431"/>
      <c r="BI182" s="431"/>
      <c r="BL182" s="435"/>
      <c r="BO182" s="435"/>
      <c r="BP182" s="435"/>
    </row>
    <row r="183" spans="3:68" ht="9" customHeight="1" x14ac:dyDescent="0.25">
      <c r="C183" s="435"/>
      <c r="D183" s="435"/>
      <c r="S183" s="435"/>
      <c r="T183" s="435"/>
      <c r="AB183" s="431"/>
      <c r="AC183" s="431"/>
      <c r="AD183" s="431"/>
      <c r="AE183" s="431"/>
      <c r="AF183" s="431"/>
      <c r="AG183" s="431"/>
      <c r="AH183" s="431"/>
      <c r="AM183" s="435"/>
      <c r="AN183" s="435"/>
      <c r="AQ183" s="435"/>
      <c r="AR183" s="435"/>
      <c r="AU183" s="435"/>
      <c r="AV183" s="435"/>
      <c r="AY183" s="435"/>
      <c r="BA183" s="431"/>
      <c r="BB183" s="431"/>
      <c r="BC183" s="431"/>
      <c r="BD183" s="431"/>
      <c r="BE183" s="431"/>
      <c r="BF183" s="431"/>
      <c r="BG183" s="431"/>
      <c r="BH183" s="431"/>
      <c r="BI183" s="431"/>
      <c r="BL183" s="435"/>
      <c r="BO183" s="435"/>
      <c r="BP183" s="435"/>
    </row>
    <row r="184" spans="3:68" ht="9" customHeight="1" x14ac:dyDescent="0.25">
      <c r="AB184" s="431"/>
      <c r="AC184" s="431"/>
      <c r="AD184" s="431"/>
      <c r="AE184" s="431"/>
      <c r="AF184" s="431"/>
      <c r="AG184" s="431"/>
      <c r="AH184" s="431"/>
      <c r="BA184" s="431"/>
      <c r="BB184" s="431"/>
      <c r="BC184" s="431"/>
      <c r="BD184" s="431"/>
      <c r="BE184" s="431"/>
      <c r="BF184" s="431"/>
      <c r="BG184" s="431"/>
      <c r="BH184" s="431"/>
      <c r="BI184" s="431"/>
      <c r="BL184" s="435"/>
      <c r="BO184" s="435"/>
      <c r="BP184" s="435"/>
    </row>
    <row r="185" spans="3:68" ht="9" customHeight="1" x14ac:dyDescent="0.25">
      <c r="AB185" s="431"/>
      <c r="AC185" s="431"/>
      <c r="AD185" s="431"/>
      <c r="AE185" s="431"/>
      <c r="AF185" s="431"/>
      <c r="AG185" s="431"/>
      <c r="AH185" s="431"/>
      <c r="BA185" s="431"/>
      <c r="BB185" s="431"/>
      <c r="BC185" s="431"/>
      <c r="BD185" s="431"/>
      <c r="BE185" s="431"/>
      <c r="BF185" s="431"/>
      <c r="BG185" s="431"/>
      <c r="BH185" s="431"/>
      <c r="BI185" s="431"/>
      <c r="BL185" s="435"/>
      <c r="BO185" s="435"/>
      <c r="BP185" s="435"/>
    </row>
    <row r="186" spans="3:68" ht="9" customHeight="1" x14ac:dyDescent="0.25">
      <c r="AB186" s="431"/>
      <c r="AC186" s="431"/>
      <c r="AD186" s="431"/>
      <c r="AE186" s="431"/>
      <c r="AF186" s="431"/>
      <c r="AG186" s="431"/>
      <c r="AH186" s="431"/>
      <c r="BA186" s="431"/>
      <c r="BB186" s="431"/>
      <c r="BC186" s="431"/>
      <c r="BD186" s="431"/>
      <c r="BE186" s="431"/>
      <c r="BF186" s="431"/>
      <c r="BG186" s="431"/>
      <c r="BH186" s="431"/>
      <c r="BI186" s="431"/>
      <c r="BL186" s="435"/>
      <c r="BO186" s="435"/>
      <c r="BP186" s="435"/>
    </row>
    <row r="187" spans="3:68" ht="9" customHeight="1" x14ac:dyDescent="0.25">
      <c r="AB187" s="431"/>
      <c r="AC187" s="431"/>
      <c r="AD187" s="431"/>
      <c r="AE187" s="431"/>
      <c r="AF187" s="431"/>
      <c r="AG187" s="431"/>
      <c r="AH187" s="431"/>
      <c r="BA187" s="431"/>
      <c r="BB187" s="431"/>
      <c r="BC187" s="431"/>
      <c r="BD187" s="431"/>
      <c r="BE187" s="431"/>
      <c r="BF187" s="431"/>
      <c r="BG187" s="431"/>
      <c r="BH187" s="431"/>
      <c r="BI187" s="431"/>
      <c r="BL187" s="435"/>
      <c r="BO187" s="435"/>
      <c r="BP187" s="435"/>
    </row>
    <row r="188" spans="3:68" ht="9" customHeight="1" x14ac:dyDescent="0.25">
      <c r="AB188" s="431"/>
      <c r="AC188" s="431"/>
      <c r="AD188" s="431"/>
      <c r="AE188" s="431"/>
      <c r="AF188" s="431"/>
      <c r="AG188" s="431"/>
      <c r="AH188" s="431"/>
      <c r="BA188" s="431"/>
      <c r="BB188" s="431"/>
      <c r="BC188" s="431"/>
      <c r="BD188" s="431"/>
      <c r="BE188" s="431"/>
      <c r="BF188" s="431"/>
      <c r="BG188" s="431"/>
      <c r="BH188" s="431"/>
      <c r="BI188" s="431"/>
      <c r="BL188" s="435"/>
      <c r="BO188" s="435"/>
      <c r="BP188" s="435"/>
    </row>
    <row r="189" spans="3:68" ht="9" customHeight="1" x14ac:dyDescent="0.25">
      <c r="AB189" s="431"/>
      <c r="AC189" s="431"/>
      <c r="AD189" s="431"/>
      <c r="AE189" s="431"/>
      <c r="AF189" s="431"/>
      <c r="AG189" s="431"/>
      <c r="AH189" s="431"/>
      <c r="BA189" s="431"/>
      <c r="BB189" s="431"/>
      <c r="BC189" s="431"/>
      <c r="BD189" s="431"/>
      <c r="BE189" s="431"/>
      <c r="BF189" s="431"/>
      <c r="BG189" s="431"/>
      <c r="BH189" s="431"/>
      <c r="BI189" s="431"/>
      <c r="BL189" s="435"/>
      <c r="BO189" s="435"/>
      <c r="BP189" s="435"/>
    </row>
    <row r="190" spans="3:68" ht="9" customHeight="1" x14ac:dyDescent="0.25">
      <c r="AB190" s="431"/>
      <c r="AC190" s="431"/>
      <c r="AD190" s="431"/>
      <c r="AE190" s="431"/>
      <c r="AF190" s="431"/>
      <c r="AG190" s="431"/>
      <c r="AH190" s="431"/>
      <c r="BA190" s="431"/>
      <c r="BB190" s="431"/>
      <c r="BC190" s="431"/>
      <c r="BD190" s="431"/>
      <c r="BE190" s="431"/>
      <c r="BF190" s="431"/>
      <c r="BG190" s="431"/>
      <c r="BH190" s="431"/>
      <c r="BI190" s="431"/>
      <c r="BL190" s="435"/>
      <c r="BO190" s="435"/>
      <c r="BP190" s="435"/>
    </row>
    <row r="191" spans="3:68" ht="9" customHeight="1" x14ac:dyDescent="0.25">
      <c r="AB191" s="431"/>
      <c r="AC191" s="431"/>
      <c r="AD191" s="431"/>
      <c r="AE191" s="431"/>
      <c r="AF191" s="431"/>
      <c r="AG191" s="431"/>
      <c r="AH191" s="431"/>
      <c r="BA191" s="431"/>
      <c r="BB191" s="431"/>
      <c r="BC191" s="431"/>
      <c r="BD191" s="431"/>
      <c r="BE191" s="431"/>
      <c r="BF191" s="431"/>
      <c r="BG191" s="431"/>
      <c r="BH191" s="431"/>
      <c r="BI191" s="431"/>
      <c r="BL191" s="435"/>
      <c r="BO191" s="435"/>
      <c r="BP191" s="435"/>
    </row>
    <row r="192" spans="3:68" ht="9" customHeight="1" x14ac:dyDescent="0.25">
      <c r="AB192" s="431"/>
      <c r="AC192" s="431"/>
      <c r="AD192" s="431"/>
      <c r="AE192" s="431"/>
      <c r="AF192" s="431"/>
      <c r="AG192" s="431"/>
      <c r="AH192" s="431"/>
      <c r="BA192" s="431"/>
      <c r="BB192" s="431"/>
      <c r="BC192" s="431"/>
      <c r="BD192" s="431"/>
      <c r="BE192" s="431"/>
      <c r="BF192" s="431"/>
      <c r="BG192" s="431"/>
      <c r="BH192" s="431"/>
      <c r="BI192" s="431"/>
      <c r="BL192" s="435"/>
      <c r="BO192" s="435"/>
      <c r="BP192" s="435"/>
    </row>
    <row r="193" spans="28:68" ht="9" customHeight="1" x14ac:dyDescent="0.25">
      <c r="AB193" s="431"/>
      <c r="AC193" s="431"/>
      <c r="AD193" s="431"/>
      <c r="AE193" s="431"/>
      <c r="AF193" s="431"/>
      <c r="AG193" s="431"/>
      <c r="AH193" s="431"/>
      <c r="BA193" s="431"/>
      <c r="BB193" s="431"/>
      <c r="BC193" s="431"/>
      <c r="BD193" s="431"/>
      <c r="BE193" s="431"/>
      <c r="BF193" s="431"/>
      <c r="BG193" s="431"/>
      <c r="BH193" s="431"/>
      <c r="BI193" s="431"/>
      <c r="BL193" s="435"/>
      <c r="BO193" s="435"/>
      <c r="BP193" s="435"/>
    </row>
    <row r="194" spans="28:68" ht="9" customHeight="1" x14ac:dyDescent="0.25">
      <c r="AB194" s="431"/>
      <c r="AC194" s="431"/>
      <c r="AD194" s="431"/>
      <c r="AE194" s="431"/>
      <c r="AF194" s="431"/>
      <c r="AG194" s="431"/>
      <c r="AH194" s="431"/>
      <c r="BA194" s="431"/>
      <c r="BB194" s="431"/>
      <c r="BC194" s="431"/>
      <c r="BD194" s="431"/>
      <c r="BE194" s="431"/>
      <c r="BF194" s="431"/>
      <c r="BG194" s="431"/>
      <c r="BH194" s="431"/>
      <c r="BI194" s="431"/>
      <c r="BL194" s="435"/>
      <c r="BO194" s="435"/>
      <c r="BP194" s="435"/>
    </row>
    <row r="195" spans="28:68" ht="9" customHeight="1" x14ac:dyDescent="0.25">
      <c r="AB195" s="431"/>
      <c r="AC195" s="431"/>
      <c r="AD195" s="431"/>
      <c r="AE195" s="431"/>
      <c r="AF195" s="431"/>
      <c r="AG195" s="431"/>
      <c r="AH195" s="431"/>
      <c r="BA195" s="431"/>
      <c r="BB195" s="431"/>
      <c r="BC195" s="431"/>
      <c r="BD195" s="431"/>
      <c r="BE195" s="431"/>
      <c r="BF195" s="431"/>
      <c r="BG195" s="431"/>
      <c r="BH195" s="431"/>
      <c r="BI195" s="431"/>
      <c r="BL195" s="435"/>
      <c r="BO195" s="435"/>
      <c r="BP195" s="435"/>
    </row>
    <row r="196" spans="28:68" ht="9" customHeight="1" x14ac:dyDescent="0.25">
      <c r="AB196" s="431"/>
      <c r="AC196" s="431"/>
      <c r="AD196" s="431"/>
      <c r="AE196" s="431"/>
      <c r="AF196" s="431"/>
      <c r="AG196" s="431"/>
      <c r="AH196" s="431"/>
      <c r="BA196" s="431"/>
      <c r="BB196" s="431"/>
      <c r="BC196" s="431"/>
      <c r="BD196" s="431"/>
      <c r="BE196" s="431"/>
      <c r="BF196" s="431"/>
      <c r="BG196" s="431"/>
      <c r="BH196" s="431"/>
      <c r="BI196" s="431"/>
      <c r="BL196" s="435"/>
      <c r="BO196" s="435"/>
      <c r="BP196" s="435"/>
    </row>
    <row r="197" spans="28:68" ht="9" customHeight="1" x14ac:dyDescent="0.25">
      <c r="AB197" s="431"/>
      <c r="AC197" s="431"/>
      <c r="AD197" s="431"/>
      <c r="AE197" s="431"/>
      <c r="AF197" s="431"/>
      <c r="AG197" s="431"/>
      <c r="AH197" s="431"/>
      <c r="BA197" s="431"/>
      <c r="BB197" s="431"/>
      <c r="BC197" s="431"/>
      <c r="BD197" s="431"/>
      <c r="BE197" s="431"/>
      <c r="BF197" s="431"/>
      <c r="BG197" s="431"/>
      <c r="BH197" s="431"/>
      <c r="BI197" s="431"/>
      <c r="BL197" s="435"/>
      <c r="BO197" s="435"/>
      <c r="BP197" s="435"/>
    </row>
    <row r="198" spans="28:68" ht="9" customHeight="1" x14ac:dyDescent="0.25">
      <c r="AB198" s="431"/>
      <c r="AC198" s="431"/>
      <c r="AD198" s="431"/>
      <c r="AE198" s="431"/>
      <c r="AF198" s="431"/>
      <c r="AG198" s="431"/>
      <c r="AH198" s="431"/>
      <c r="BA198" s="431"/>
      <c r="BB198" s="431"/>
      <c r="BC198" s="431"/>
      <c r="BD198" s="431"/>
      <c r="BE198" s="431"/>
      <c r="BF198" s="431"/>
      <c r="BG198" s="431"/>
      <c r="BH198" s="431"/>
      <c r="BI198" s="431"/>
      <c r="BL198" s="435"/>
      <c r="BO198" s="435"/>
      <c r="BP198" s="435"/>
    </row>
    <row r="199" spans="28:68" ht="9" customHeight="1" x14ac:dyDescent="0.25">
      <c r="AB199" s="431"/>
      <c r="AC199" s="431"/>
      <c r="AD199" s="431"/>
      <c r="AE199" s="431"/>
      <c r="AF199" s="431"/>
      <c r="AG199" s="431"/>
      <c r="AH199" s="431"/>
      <c r="BA199" s="431"/>
      <c r="BB199" s="431"/>
      <c r="BC199" s="431"/>
      <c r="BD199" s="431"/>
      <c r="BE199" s="431"/>
      <c r="BF199" s="431"/>
      <c r="BG199" s="431"/>
      <c r="BH199" s="431"/>
      <c r="BI199" s="431"/>
      <c r="BL199" s="435"/>
      <c r="BO199" s="435"/>
      <c r="BP199" s="435"/>
    </row>
    <row r="200" spans="28:68" ht="9" customHeight="1" x14ac:dyDescent="0.25">
      <c r="AB200" s="431"/>
      <c r="AC200" s="431"/>
      <c r="AD200" s="431"/>
      <c r="AE200" s="431"/>
      <c r="AF200" s="431"/>
      <c r="AG200" s="431"/>
      <c r="AH200" s="431"/>
      <c r="BA200" s="431"/>
      <c r="BB200" s="431"/>
      <c r="BC200" s="431"/>
      <c r="BD200" s="431"/>
      <c r="BE200" s="431"/>
      <c r="BF200" s="431"/>
      <c r="BG200" s="431"/>
      <c r="BH200" s="431"/>
      <c r="BI200" s="431"/>
      <c r="BL200" s="435"/>
      <c r="BO200" s="435"/>
      <c r="BP200" s="435"/>
    </row>
    <row r="201" spans="28:68" ht="9" customHeight="1" x14ac:dyDescent="0.25">
      <c r="AB201" s="431"/>
      <c r="AC201" s="431"/>
      <c r="AD201" s="431"/>
      <c r="AE201" s="431"/>
      <c r="AF201" s="431"/>
      <c r="AG201" s="431"/>
      <c r="AH201" s="431"/>
      <c r="BA201" s="431"/>
      <c r="BB201" s="431"/>
      <c r="BC201" s="431"/>
      <c r="BD201" s="431"/>
      <c r="BE201" s="431"/>
      <c r="BF201" s="431"/>
      <c r="BG201" s="431"/>
      <c r="BH201" s="431"/>
      <c r="BI201" s="431"/>
      <c r="BL201" s="435"/>
      <c r="BO201" s="435"/>
      <c r="BP201" s="435"/>
    </row>
    <row r="202" spans="28:68" ht="9" customHeight="1" x14ac:dyDescent="0.25">
      <c r="AB202" s="431"/>
      <c r="AC202" s="431"/>
      <c r="AD202" s="431"/>
      <c r="AE202" s="431"/>
      <c r="AF202" s="431"/>
      <c r="AG202" s="431"/>
      <c r="AH202" s="431"/>
      <c r="BA202" s="431"/>
      <c r="BB202" s="431"/>
      <c r="BC202" s="431"/>
      <c r="BD202" s="431"/>
      <c r="BE202" s="431"/>
      <c r="BF202" s="431"/>
      <c r="BG202" s="431"/>
      <c r="BH202" s="431"/>
      <c r="BI202" s="431"/>
      <c r="BL202" s="435"/>
      <c r="BO202" s="435"/>
      <c r="BP202" s="435"/>
    </row>
    <row r="203" spans="28:68" ht="9" customHeight="1" x14ac:dyDescent="0.25">
      <c r="AB203" s="431"/>
      <c r="AC203" s="431"/>
      <c r="AD203" s="431"/>
      <c r="AE203" s="431"/>
      <c r="AF203" s="431"/>
      <c r="AG203" s="431"/>
      <c r="AH203" s="431"/>
      <c r="BA203" s="431"/>
      <c r="BB203" s="431"/>
      <c r="BC203" s="431"/>
      <c r="BD203" s="431"/>
      <c r="BE203" s="431"/>
      <c r="BF203" s="431"/>
      <c r="BG203" s="431"/>
      <c r="BH203" s="431"/>
      <c r="BI203" s="431"/>
      <c r="BL203" s="435"/>
      <c r="BO203" s="435"/>
      <c r="BP203" s="435"/>
    </row>
    <row r="204" spans="28:68" ht="9" customHeight="1" x14ac:dyDescent="0.25">
      <c r="AB204" s="431"/>
      <c r="AC204" s="431"/>
      <c r="AD204" s="431"/>
      <c r="AE204" s="431"/>
      <c r="AF204" s="431"/>
      <c r="AG204" s="431"/>
      <c r="AH204" s="431"/>
      <c r="BA204" s="431"/>
      <c r="BB204" s="431"/>
      <c r="BC204" s="431"/>
      <c r="BD204" s="431"/>
      <c r="BE204" s="431"/>
      <c r="BF204" s="431"/>
      <c r="BG204" s="431"/>
      <c r="BH204" s="431"/>
      <c r="BI204" s="431"/>
      <c r="BL204" s="435"/>
      <c r="BO204" s="435"/>
      <c r="BP204" s="435"/>
    </row>
    <row r="205" spans="28:68" ht="9" customHeight="1" x14ac:dyDescent="0.25">
      <c r="AB205" s="431"/>
      <c r="AC205" s="431"/>
      <c r="AD205" s="431"/>
      <c r="AE205" s="431"/>
      <c r="AF205" s="431"/>
      <c r="AG205" s="431"/>
      <c r="AH205" s="431"/>
      <c r="BA205" s="431"/>
      <c r="BB205" s="431"/>
      <c r="BC205" s="431"/>
      <c r="BD205" s="431"/>
      <c r="BE205" s="431"/>
      <c r="BF205" s="431"/>
      <c r="BG205" s="431"/>
      <c r="BH205" s="431"/>
      <c r="BI205" s="431"/>
      <c r="BL205" s="435"/>
      <c r="BO205" s="435"/>
      <c r="BP205" s="435"/>
    </row>
    <row r="206" spans="28:68" ht="9" customHeight="1" x14ac:dyDescent="0.25">
      <c r="AB206" s="431"/>
      <c r="AC206" s="431"/>
      <c r="AD206" s="431"/>
      <c r="AE206" s="431"/>
      <c r="AF206" s="431"/>
      <c r="AG206" s="431"/>
      <c r="AH206" s="431"/>
      <c r="BA206" s="431"/>
      <c r="BB206" s="431"/>
      <c r="BC206" s="431"/>
      <c r="BD206" s="431"/>
      <c r="BE206" s="431"/>
      <c r="BF206" s="431"/>
      <c r="BG206" s="431"/>
      <c r="BH206" s="431"/>
      <c r="BI206" s="431"/>
    </row>
    <row r="207" spans="28:68" ht="9" customHeight="1" x14ac:dyDescent="0.25">
      <c r="AB207" s="431"/>
      <c r="AC207" s="431"/>
      <c r="AD207" s="431"/>
      <c r="AE207" s="431"/>
      <c r="AF207" s="431"/>
      <c r="AG207" s="431"/>
      <c r="AH207" s="431"/>
      <c r="BA207" s="431"/>
      <c r="BB207" s="431"/>
      <c r="BC207" s="431"/>
      <c r="BD207" s="431"/>
      <c r="BE207" s="431"/>
      <c r="BF207" s="431"/>
      <c r="BG207" s="431"/>
      <c r="BH207" s="431"/>
      <c r="BI207" s="431"/>
    </row>
    <row r="208" spans="28:68" ht="9" customHeight="1" x14ac:dyDescent="0.25">
      <c r="AB208" s="431"/>
      <c r="AC208" s="431"/>
      <c r="AD208" s="431"/>
      <c r="AE208" s="431"/>
      <c r="AF208" s="431"/>
      <c r="AG208" s="431"/>
      <c r="AH208" s="431"/>
      <c r="BA208" s="431"/>
      <c r="BB208" s="431"/>
      <c r="BC208" s="431"/>
      <c r="BD208" s="431"/>
      <c r="BE208" s="431"/>
      <c r="BF208" s="431"/>
      <c r="BG208" s="431"/>
      <c r="BH208" s="431"/>
      <c r="BI208" s="431"/>
    </row>
    <row r="209" spans="28:61" ht="9" customHeight="1" x14ac:dyDescent="0.25">
      <c r="AB209" s="431"/>
      <c r="AC209" s="431"/>
      <c r="AD209" s="431"/>
      <c r="AE209" s="431"/>
      <c r="AF209" s="431"/>
      <c r="AG209" s="431"/>
      <c r="AH209" s="431"/>
      <c r="BA209" s="431"/>
      <c r="BB209" s="431"/>
      <c r="BC209" s="431"/>
      <c r="BD209" s="431"/>
      <c r="BE209" s="431"/>
      <c r="BF209" s="431"/>
      <c r="BG209" s="431"/>
      <c r="BH209" s="431"/>
      <c r="BI209" s="431"/>
    </row>
    <row r="210" spans="28:61" ht="9" customHeight="1" x14ac:dyDescent="0.25">
      <c r="AB210" s="431"/>
      <c r="AC210" s="431"/>
      <c r="AD210" s="431"/>
      <c r="AE210" s="431"/>
      <c r="AF210" s="431"/>
      <c r="AG210" s="431"/>
      <c r="AH210" s="431"/>
      <c r="BA210" s="431"/>
      <c r="BB210" s="431"/>
      <c r="BC210" s="431"/>
      <c r="BD210" s="431"/>
      <c r="BE210" s="431"/>
      <c r="BF210" s="431"/>
      <c r="BG210" s="431"/>
      <c r="BH210" s="431"/>
      <c r="BI210" s="431"/>
    </row>
    <row r="211" spans="28:61" ht="9" customHeight="1" x14ac:dyDescent="0.25">
      <c r="AB211" s="431"/>
      <c r="AC211" s="431"/>
      <c r="AD211" s="431"/>
      <c r="AE211" s="431"/>
      <c r="AF211" s="431"/>
      <c r="AG211" s="431"/>
      <c r="AH211" s="431"/>
      <c r="BA211" s="431"/>
      <c r="BB211" s="431"/>
      <c r="BC211" s="431"/>
      <c r="BD211" s="431"/>
      <c r="BE211" s="431"/>
      <c r="BF211" s="431"/>
      <c r="BG211" s="431"/>
      <c r="BH211" s="431"/>
      <c r="BI211" s="431"/>
    </row>
    <row r="212" spans="28:61" ht="9" customHeight="1" x14ac:dyDescent="0.25">
      <c r="AB212" s="431"/>
      <c r="AC212" s="431"/>
      <c r="AD212" s="431"/>
      <c r="AE212" s="431"/>
      <c r="AF212" s="431"/>
      <c r="AG212" s="431"/>
      <c r="AH212" s="431"/>
      <c r="BA212" s="431"/>
      <c r="BB212" s="431"/>
      <c r="BC212" s="431"/>
      <c r="BD212" s="431"/>
      <c r="BE212" s="431"/>
      <c r="BF212" s="431"/>
      <c r="BG212" s="431"/>
      <c r="BH212" s="431"/>
      <c r="BI212" s="431"/>
    </row>
    <row r="213" spans="28:61" ht="9" customHeight="1" x14ac:dyDescent="0.25">
      <c r="AB213" s="431"/>
      <c r="AC213" s="431"/>
      <c r="AD213" s="431"/>
      <c r="AE213" s="431"/>
      <c r="AF213" s="431"/>
      <c r="AG213" s="431"/>
      <c r="AH213" s="431"/>
      <c r="BA213" s="431"/>
      <c r="BB213" s="431"/>
      <c r="BC213" s="431"/>
      <c r="BD213" s="431"/>
      <c r="BE213" s="431"/>
      <c r="BF213" s="431"/>
      <c r="BG213" s="431"/>
      <c r="BH213" s="431"/>
      <c r="BI213" s="431"/>
    </row>
    <row r="214" spans="28:61" ht="9" customHeight="1" x14ac:dyDescent="0.25">
      <c r="AB214" s="431"/>
      <c r="AC214" s="431"/>
      <c r="AD214" s="431"/>
      <c r="AE214" s="431"/>
      <c r="AF214" s="431"/>
      <c r="AG214" s="431"/>
      <c r="AH214" s="431"/>
      <c r="BA214" s="431"/>
      <c r="BB214" s="431"/>
      <c r="BC214" s="431"/>
      <c r="BD214" s="431"/>
      <c r="BE214" s="431"/>
      <c r="BF214" s="431"/>
      <c r="BG214" s="431"/>
      <c r="BH214" s="431"/>
      <c r="BI214" s="431"/>
    </row>
    <row r="215" spans="28:61" ht="9" customHeight="1" x14ac:dyDescent="0.25">
      <c r="AB215" s="431"/>
      <c r="AC215" s="431"/>
      <c r="AD215" s="431"/>
      <c r="AE215" s="431"/>
      <c r="AF215" s="431"/>
      <c r="AG215" s="431"/>
      <c r="AH215" s="431"/>
      <c r="BA215" s="431"/>
      <c r="BB215" s="431"/>
      <c r="BC215" s="431"/>
      <c r="BD215" s="431"/>
      <c r="BE215" s="431"/>
      <c r="BF215" s="431"/>
      <c r="BG215" s="431"/>
      <c r="BH215" s="431"/>
      <c r="BI215" s="431"/>
    </row>
    <row r="216" spans="28:61" ht="9" customHeight="1" x14ac:dyDescent="0.25">
      <c r="AB216" s="431"/>
      <c r="AC216" s="431"/>
      <c r="AD216" s="431"/>
      <c r="AE216" s="431"/>
      <c r="AF216" s="431"/>
      <c r="AG216" s="431"/>
      <c r="AH216" s="431"/>
      <c r="BA216" s="431"/>
      <c r="BB216" s="431"/>
      <c r="BC216" s="431"/>
      <c r="BD216" s="431"/>
      <c r="BE216" s="431"/>
      <c r="BF216" s="431"/>
      <c r="BG216" s="431"/>
      <c r="BH216" s="431"/>
      <c r="BI216" s="431"/>
    </row>
    <row r="217" spans="28:61" ht="9" customHeight="1" x14ac:dyDescent="0.25">
      <c r="AB217" s="431"/>
      <c r="AC217" s="431"/>
      <c r="AD217" s="431"/>
      <c r="AE217" s="431"/>
      <c r="AF217" s="431"/>
      <c r="AG217" s="431"/>
      <c r="AH217" s="431"/>
      <c r="BA217" s="431"/>
      <c r="BB217" s="431"/>
      <c r="BC217" s="431"/>
      <c r="BD217" s="431"/>
      <c r="BE217" s="431"/>
      <c r="BF217" s="431"/>
      <c r="BG217" s="431"/>
      <c r="BH217" s="431"/>
      <c r="BI217" s="431"/>
    </row>
    <row r="218" spans="28:61" ht="9" customHeight="1" x14ac:dyDescent="0.25">
      <c r="AB218" s="431"/>
      <c r="AC218" s="431"/>
      <c r="AD218" s="431"/>
      <c r="AE218" s="431"/>
      <c r="AF218" s="431"/>
      <c r="AG218" s="431"/>
      <c r="AH218" s="431"/>
      <c r="BA218" s="431"/>
      <c r="BB218" s="431"/>
      <c r="BC218" s="431"/>
      <c r="BD218" s="431"/>
      <c r="BE218" s="431"/>
      <c r="BF218" s="431"/>
      <c r="BG218" s="431"/>
      <c r="BH218" s="431"/>
      <c r="BI218" s="431"/>
    </row>
    <row r="219" spans="28:61" ht="9" customHeight="1" x14ac:dyDescent="0.25">
      <c r="AB219" s="431"/>
      <c r="AC219" s="431"/>
      <c r="AD219" s="431"/>
      <c r="AE219" s="431"/>
      <c r="AF219" s="431"/>
      <c r="AG219" s="431"/>
      <c r="AH219" s="431"/>
      <c r="BA219" s="431"/>
      <c r="BB219" s="431"/>
      <c r="BC219" s="431"/>
      <c r="BD219" s="431"/>
      <c r="BE219" s="431"/>
      <c r="BF219" s="431"/>
      <c r="BG219" s="431"/>
      <c r="BH219" s="431"/>
      <c r="BI219" s="431"/>
    </row>
    <row r="220" spans="28:61" ht="9" customHeight="1" x14ac:dyDescent="0.25">
      <c r="AB220" s="431"/>
      <c r="AC220" s="431"/>
      <c r="AD220" s="431"/>
      <c r="AE220" s="431"/>
      <c r="AF220" s="431"/>
      <c r="AG220" s="431"/>
      <c r="AH220" s="431"/>
      <c r="BA220" s="431"/>
      <c r="BB220" s="431"/>
      <c r="BC220" s="431"/>
      <c r="BD220" s="431"/>
      <c r="BE220" s="431"/>
      <c r="BF220" s="431"/>
      <c r="BG220" s="431"/>
      <c r="BH220" s="431"/>
      <c r="BI220" s="431"/>
    </row>
    <row r="221" spans="28:61" ht="9" customHeight="1" x14ac:dyDescent="0.25">
      <c r="AB221" s="431"/>
      <c r="AC221" s="431"/>
      <c r="AD221" s="431"/>
      <c r="AE221" s="431"/>
      <c r="AF221" s="431"/>
      <c r="AG221" s="431"/>
      <c r="AH221" s="431"/>
      <c r="BA221" s="431"/>
      <c r="BB221" s="431"/>
      <c r="BC221" s="431"/>
      <c r="BD221" s="431"/>
      <c r="BE221" s="431"/>
      <c r="BF221" s="431"/>
      <c r="BG221" s="431"/>
      <c r="BH221" s="431"/>
      <c r="BI221" s="431"/>
    </row>
    <row r="222" spans="28:61" ht="9" customHeight="1" x14ac:dyDescent="0.25">
      <c r="AB222" s="431"/>
      <c r="AC222" s="431"/>
      <c r="AD222" s="431"/>
      <c r="AE222" s="431"/>
      <c r="AF222" s="431"/>
      <c r="AG222" s="431"/>
      <c r="AH222" s="431"/>
      <c r="BA222" s="431"/>
      <c r="BB222" s="431"/>
      <c r="BC222" s="431"/>
      <c r="BD222" s="431"/>
      <c r="BE222" s="431"/>
      <c r="BF222" s="431"/>
      <c r="BG222" s="431"/>
      <c r="BH222" s="431"/>
      <c r="BI222" s="431"/>
    </row>
    <row r="223" spans="28:61" ht="9" customHeight="1" x14ac:dyDescent="0.25">
      <c r="AB223" s="431"/>
      <c r="AC223" s="431"/>
      <c r="AD223" s="431"/>
      <c r="AE223" s="431"/>
      <c r="AF223" s="431"/>
      <c r="AG223" s="431"/>
      <c r="AH223" s="431"/>
      <c r="BA223" s="431"/>
      <c r="BB223" s="431"/>
      <c r="BC223" s="431"/>
      <c r="BD223" s="431"/>
      <c r="BE223" s="431"/>
      <c r="BF223" s="431"/>
      <c r="BG223" s="431"/>
      <c r="BH223" s="431"/>
      <c r="BI223" s="431"/>
    </row>
    <row r="224" spans="28:61" ht="9" customHeight="1" x14ac:dyDescent="0.25">
      <c r="AB224" s="431"/>
      <c r="AC224" s="431"/>
      <c r="AD224" s="431"/>
      <c r="AE224" s="431"/>
      <c r="AF224" s="431"/>
      <c r="AG224" s="431"/>
      <c r="AH224" s="431"/>
      <c r="BA224" s="431"/>
      <c r="BB224" s="431"/>
      <c r="BC224" s="431"/>
      <c r="BD224" s="431"/>
      <c r="BE224" s="431"/>
      <c r="BF224" s="431"/>
      <c r="BG224" s="431"/>
      <c r="BH224" s="431"/>
      <c r="BI224" s="431"/>
    </row>
    <row r="225" spans="28:61" ht="9" customHeight="1" x14ac:dyDescent="0.25">
      <c r="AB225" s="431"/>
      <c r="AC225" s="431"/>
      <c r="AD225" s="431"/>
      <c r="AE225" s="431"/>
      <c r="AF225" s="431"/>
      <c r="AG225" s="431"/>
      <c r="AH225" s="431"/>
      <c r="BA225" s="431"/>
      <c r="BB225" s="431"/>
      <c r="BC225" s="431"/>
      <c r="BD225" s="431"/>
      <c r="BE225" s="431"/>
      <c r="BF225" s="431"/>
      <c r="BG225" s="431"/>
      <c r="BH225" s="431"/>
      <c r="BI225" s="431"/>
    </row>
    <row r="226" spans="28:61" ht="9" customHeight="1" x14ac:dyDescent="0.25">
      <c r="AB226" s="431"/>
      <c r="AC226" s="431"/>
      <c r="AD226" s="431"/>
      <c r="AE226" s="431"/>
      <c r="AF226" s="431"/>
      <c r="AG226" s="431"/>
      <c r="AH226" s="431"/>
      <c r="BA226" s="431"/>
      <c r="BB226" s="431"/>
      <c r="BC226" s="431"/>
      <c r="BD226" s="431"/>
      <c r="BE226" s="431"/>
      <c r="BF226" s="431"/>
      <c r="BG226" s="431"/>
      <c r="BH226" s="431"/>
      <c r="BI226" s="431"/>
    </row>
    <row r="227" spans="28:61" ht="9" customHeight="1" x14ac:dyDescent="0.25">
      <c r="AB227" s="431"/>
      <c r="AC227" s="431"/>
      <c r="AD227" s="431"/>
      <c r="AE227" s="431"/>
      <c r="AF227" s="431"/>
      <c r="AG227" s="431"/>
      <c r="AH227" s="431"/>
    </row>
    <row r="228" spans="28:61" ht="9" customHeight="1" x14ac:dyDescent="0.25">
      <c r="AB228" s="431"/>
      <c r="AC228" s="431"/>
      <c r="AD228" s="431"/>
      <c r="AE228" s="431"/>
      <c r="AF228" s="431"/>
      <c r="AG228" s="431"/>
      <c r="AH228" s="431"/>
    </row>
    <row r="229" spans="28:61" ht="9" customHeight="1" x14ac:dyDescent="0.25">
      <c r="AB229" s="431"/>
      <c r="AC229" s="431"/>
      <c r="AD229" s="431"/>
      <c r="AE229" s="431"/>
      <c r="AF229" s="431"/>
      <c r="AG229" s="431"/>
      <c r="AH229" s="431"/>
    </row>
    <row r="230" spans="28:61" ht="9" customHeight="1" x14ac:dyDescent="0.25">
      <c r="AB230" s="431"/>
      <c r="AC230" s="431"/>
      <c r="AD230" s="431"/>
      <c r="AE230" s="431"/>
      <c r="AF230" s="431"/>
      <c r="AG230" s="431"/>
      <c r="AH230" s="431"/>
    </row>
    <row r="231" spans="28:61" ht="9" customHeight="1" x14ac:dyDescent="0.25">
      <c r="AB231" s="431"/>
      <c r="AC231" s="431"/>
      <c r="AD231" s="431"/>
      <c r="AE231" s="431"/>
      <c r="AF231" s="431"/>
      <c r="AG231" s="431"/>
      <c r="AH231" s="431"/>
    </row>
    <row r="232" spans="28:61" ht="9" customHeight="1" x14ac:dyDescent="0.25">
      <c r="AB232" s="431"/>
      <c r="AC232" s="431"/>
      <c r="AD232" s="431"/>
      <c r="AE232" s="431"/>
      <c r="AF232" s="431"/>
      <c r="AG232" s="431"/>
      <c r="AH232" s="431"/>
    </row>
    <row r="233" spans="28:61" ht="9" customHeight="1" x14ac:dyDescent="0.25">
      <c r="AB233" s="431"/>
      <c r="AC233" s="431"/>
      <c r="AD233" s="431"/>
      <c r="AE233" s="431"/>
      <c r="AF233" s="431"/>
      <c r="AG233" s="431"/>
      <c r="AH233" s="431"/>
    </row>
    <row r="234" spans="28:61" ht="9" customHeight="1" x14ac:dyDescent="0.25">
      <c r="AB234" s="431"/>
      <c r="AC234" s="431"/>
      <c r="AD234" s="431"/>
      <c r="AE234" s="431"/>
      <c r="AF234" s="431"/>
      <c r="AG234" s="431"/>
      <c r="AH234" s="431"/>
    </row>
    <row r="235" spans="28:61" ht="9" customHeight="1" x14ac:dyDescent="0.25">
      <c r="AB235" s="431"/>
      <c r="AC235" s="431"/>
      <c r="AD235" s="431"/>
      <c r="AE235" s="431"/>
      <c r="AF235" s="431"/>
      <c r="AG235" s="431"/>
      <c r="AH235" s="431"/>
    </row>
    <row r="236" spans="28:61" ht="9" customHeight="1" x14ac:dyDescent="0.25">
      <c r="AB236" s="431"/>
      <c r="AC236" s="431"/>
      <c r="AD236" s="431"/>
      <c r="AE236" s="431"/>
      <c r="AF236" s="431"/>
      <c r="AG236" s="431"/>
      <c r="AH236" s="431"/>
    </row>
    <row r="237" spans="28:61" ht="9" customHeight="1" x14ac:dyDescent="0.25">
      <c r="AB237" s="431"/>
      <c r="AC237" s="431"/>
      <c r="AD237" s="431"/>
      <c r="AE237" s="431"/>
      <c r="AF237" s="431"/>
      <c r="AG237" s="431"/>
      <c r="AH237" s="431"/>
    </row>
    <row r="238" spans="28:61" ht="9" customHeight="1" x14ac:dyDescent="0.25">
      <c r="AB238" s="431"/>
      <c r="AC238" s="431"/>
      <c r="AD238" s="431"/>
      <c r="AE238" s="431"/>
      <c r="AF238" s="431"/>
      <c r="AG238" s="431"/>
      <c r="AH238" s="431"/>
    </row>
    <row r="239" spans="28:61" ht="9" customHeight="1" x14ac:dyDescent="0.25">
      <c r="AB239" s="431"/>
      <c r="AC239" s="431"/>
      <c r="AD239" s="431"/>
      <c r="AE239" s="431"/>
      <c r="AF239" s="431"/>
      <c r="AG239" s="431"/>
      <c r="AH239" s="431"/>
    </row>
    <row r="240" spans="28:61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</sheetData>
  <mergeCells count="1027">
    <mergeCell ref="A1:BN1"/>
    <mergeCell ref="BO1:BT1"/>
    <mergeCell ref="A2:D2"/>
    <mergeCell ref="E2:H2"/>
    <mergeCell ref="I2:L2"/>
    <mergeCell ref="M2:P2"/>
    <mergeCell ref="Q2:T2"/>
    <mergeCell ref="U2:X2"/>
    <mergeCell ref="Y2:AB2"/>
    <mergeCell ref="AC2:AF2"/>
    <mergeCell ref="AW3:AZ3"/>
    <mergeCell ref="BA3:BD3"/>
    <mergeCell ref="BE3:BH3"/>
    <mergeCell ref="BI3:BL3"/>
    <mergeCell ref="BM3:BP3"/>
    <mergeCell ref="BQ3:BT3"/>
    <mergeCell ref="Y3:AB3"/>
    <mergeCell ref="AC3:AF3"/>
    <mergeCell ref="AG3:AJ3"/>
    <mergeCell ref="AK3:AN3"/>
    <mergeCell ref="AO3:AR3"/>
    <mergeCell ref="AS3:AV3"/>
    <mergeCell ref="BE2:BH2"/>
    <mergeCell ref="BI2:BL2"/>
    <mergeCell ref="BM2:BP2"/>
    <mergeCell ref="BQ2:BT2"/>
    <mergeCell ref="A3:D3"/>
    <mergeCell ref="E3:H3"/>
    <mergeCell ref="I3:L3"/>
    <mergeCell ref="M3:P3"/>
    <mergeCell ref="Q3:T3"/>
    <mergeCell ref="U3:X3"/>
    <mergeCell ref="AG2:AJ2"/>
    <mergeCell ref="AK2:AN2"/>
    <mergeCell ref="AO2:AR2"/>
    <mergeCell ref="AS2:AV2"/>
    <mergeCell ref="AW2:AZ2"/>
    <mergeCell ref="BA2:BD2"/>
    <mergeCell ref="AW4:AZ4"/>
    <mergeCell ref="BA4:BD4"/>
    <mergeCell ref="BE4:BH4"/>
    <mergeCell ref="BI4:BL4"/>
    <mergeCell ref="BM4:BP4"/>
    <mergeCell ref="BQ4:BT4"/>
    <mergeCell ref="Y4:AB4"/>
    <mergeCell ref="AC4:AF4"/>
    <mergeCell ref="AG4:AJ4"/>
    <mergeCell ref="AK4:AN4"/>
    <mergeCell ref="AO4:AR4"/>
    <mergeCell ref="AS4:AV4"/>
    <mergeCell ref="A4:D4"/>
    <mergeCell ref="E4:H4"/>
    <mergeCell ref="I4:L4"/>
    <mergeCell ref="M4:P4"/>
    <mergeCell ref="Q4:T4"/>
    <mergeCell ref="U4:X4"/>
    <mergeCell ref="W7:X7"/>
    <mergeCell ref="Y7:Z7"/>
    <mergeCell ref="A7:B7"/>
    <mergeCell ref="C7:D7"/>
    <mergeCell ref="E7:F7"/>
    <mergeCell ref="G7:H7"/>
    <mergeCell ref="I7:J7"/>
    <mergeCell ref="K7:L7"/>
    <mergeCell ref="AW5:AZ6"/>
    <mergeCell ref="BA5:BD6"/>
    <mergeCell ref="BE5:BH6"/>
    <mergeCell ref="M7:N7"/>
    <mergeCell ref="O7:P7"/>
    <mergeCell ref="Q7:R7"/>
    <mergeCell ref="U7:V7"/>
    <mergeCell ref="AY7:AZ7"/>
    <mergeCell ref="AA7:AB7"/>
    <mergeCell ref="AC7:AD7"/>
    <mergeCell ref="AG7:AH7"/>
    <mergeCell ref="AI7:AJ7"/>
    <mergeCell ref="AK7:AL7"/>
    <mergeCell ref="AM7:AN7"/>
    <mergeCell ref="BI5:BL6"/>
    <mergeCell ref="BM5:BP6"/>
    <mergeCell ref="BQ5:BT6"/>
    <mergeCell ref="Y5:AB6"/>
    <mergeCell ref="AC5:AF6"/>
    <mergeCell ref="AG5:AJ6"/>
    <mergeCell ref="AK5:AN6"/>
    <mergeCell ref="AO5:AR6"/>
    <mergeCell ref="AS5:AV6"/>
    <mergeCell ref="A5:D6"/>
    <mergeCell ref="E5:H6"/>
    <mergeCell ref="I5:L6"/>
    <mergeCell ref="M5:P6"/>
    <mergeCell ref="Q5:T6"/>
    <mergeCell ref="U5:X6"/>
    <mergeCell ref="BO7:BP7"/>
    <mergeCell ref="BQ7:BR7"/>
    <mergeCell ref="BS7:BT7"/>
    <mergeCell ref="BA7:BB7"/>
    <mergeCell ref="BE7:BF7"/>
    <mergeCell ref="BG7:BH7"/>
    <mergeCell ref="BI7:BJ7"/>
    <mergeCell ref="BK7:BL7"/>
    <mergeCell ref="BM7:BN7"/>
    <mergeCell ref="AO7:AP7"/>
    <mergeCell ref="AQ7:AR7"/>
    <mergeCell ref="AS7:AT7"/>
    <mergeCell ref="AU7:AV7"/>
    <mergeCell ref="AW7:AX7"/>
    <mergeCell ref="BK9:BL9"/>
    <mergeCell ref="BO9:BP9"/>
    <mergeCell ref="C10:D10"/>
    <mergeCell ref="K10:L10"/>
    <mergeCell ref="O10:P10"/>
    <mergeCell ref="W10:X10"/>
    <mergeCell ref="AA10:AB10"/>
    <mergeCell ref="BQ8:BT9"/>
    <mergeCell ref="C9:D9"/>
    <mergeCell ref="G9:H9"/>
    <mergeCell ref="I9:J9"/>
    <mergeCell ref="K9:L9"/>
    <mergeCell ref="O9:P9"/>
    <mergeCell ref="W9:X9"/>
    <mergeCell ref="AA9:AB9"/>
    <mergeCell ref="AI9:AJ9"/>
    <mergeCell ref="AM9:AN9"/>
    <mergeCell ref="G8:H8"/>
    <mergeCell ref="K8:L8"/>
    <mergeCell ref="O8:P8"/>
    <mergeCell ref="Q8:T9"/>
    <mergeCell ref="AC8:AF9"/>
    <mergeCell ref="AO8:AR9"/>
    <mergeCell ref="BA8:BD9"/>
    <mergeCell ref="AU9:AV9"/>
    <mergeCell ref="AY9:AZ9"/>
    <mergeCell ref="BG9:BH9"/>
    <mergeCell ref="AM12:AN12"/>
    <mergeCell ref="AU12:AV12"/>
    <mergeCell ref="AY12:AZ12"/>
    <mergeCell ref="BG12:BH12"/>
    <mergeCell ref="BK12:BL12"/>
    <mergeCell ref="BO12:BP12"/>
    <mergeCell ref="AY11:AZ11"/>
    <mergeCell ref="BG11:BH11"/>
    <mergeCell ref="BK11:BL11"/>
    <mergeCell ref="BO11:BP11"/>
    <mergeCell ref="C12:D12"/>
    <mergeCell ref="K12:L12"/>
    <mergeCell ref="O12:P12"/>
    <mergeCell ref="W12:X12"/>
    <mergeCell ref="AA12:AB12"/>
    <mergeCell ref="AI12:AJ12"/>
    <mergeCell ref="BO10:BP10"/>
    <mergeCell ref="C11:D11"/>
    <mergeCell ref="G11:H11"/>
    <mergeCell ref="K11:L11"/>
    <mergeCell ref="O11:P11"/>
    <mergeCell ref="W11:X11"/>
    <mergeCell ref="AA11:AB11"/>
    <mergeCell ref="AI11:AJ11"/>
    <mergeCell ref="AM11:AN11"/>
    <mergeCell ref="AU11:AV11"/>
    <mergeCell ref="AI10:AJ10"/>
    <mergeCell ref="AM10:AN10"/>
    <mergeCell ref="AU10:AV10"/>
    <mergeCell ref="AY10:AZ10"/>
    <mergeCell ref="BG10:BH10"/>
    <mergeCell ref="BK10:BL10"/>
    <mergeCell ref="BG14:BH14"/>
    <mergeCell ref="BK14:BL14"/>
    <mergeCell ref="BO14:BP14"/>
    <mergeCell ref="C15:D15"/>
    <mergeCell ref="G15:H15"/>
    <mergeCell ref="K15:L15"/>
    <mergeCell ref="O15:P15"/>
    <mergeCell ref="W15:X15"/>
    <mergeCell ref="AA15:AB15"/>
    <mergeCell ref="AI15:AJ15"/>
    <mergeCell ref="BO13:BP13"/>
    <mergeCell ref="C14:D14"/>
    <mergeCell ref="K14:L14"/>
    <mergeCell ref="O14:P14"/>
    <mergeCell ref="W14:X14"/>
    <mergeCell ref="AA14:AB14"/>
    <mergeCell ref="AI14:AJ14"/>
    <mergeCell ref="AM14:AN14"/>
    <mergeCell ref="AU14:AV14"/>
    <mergeCell ref="AY14:AZ14"/>
    <mergeCell ref="AI13:AJ13"/>
    <mergeCell ref="AM13:AN13"/>
    <mergeCell ref="AU13:AV13"/>
    <mergeCell ref="AY13:AZ13"/>
    <mergeCell ref="BG13:BH13"/>
    <mergeCell ref="BK13:BL13"/>
    <mergeCell ref="C13:D13"/>
    <mergeCell ref="G13:H13"/>
    <mergeCell ref="K13:L13"/>
    <mergeCell ref="O13:P13"/>
    <mergeCell ref="W13:X13"/>
    <mergeCell ref="AA13:AB13"/>
    <mergeCell ref="AU16:AV16"/>
    <mergeCell ref="AY16:AZ16"/>
    <mergeCell ref="BG16:BH16"/>
    <mergeCell ref="BK16:BL16"/>
    <mergeCell ref="BO16:BP16"/>
    <mergeCell ref="C17:D17"/>
    <mergeCell ref="G17:H17"/>
    <mergeCell ref="K17:L17"/>
    <mergeCell ref="O17:P17"/>
    <mergeCell ref="W17:X17"/>
    <mergeCell ref="C16:D16"/>
    <mergeCell ref="K16:L16"/>
    <mergeCell ref="O16:P16"/>
    <mergeCell ref="W16:X16"/>
    <mergeCell ref="AA16:AB16"/>
    <mergeCell ref="AM16:AN16"/>
    <mergeCell ref="AM15:AN15"/>
    <mergeCell ref="AU15:AV15"/>
    <mergeCell ref="AY15:AZ15"/>
    <mergeCell ref="BG15:BH15"/>
    <mergeCell ref="BK15:BL15"/>
    <mergeCell ref="BO15:BP15"/>
    <mergeCell ref="BO18:BP18"/>
    <mergeCell ref="C19:D19"/>
    <mergeCell ref="K19:L19"/>
    <mergeCell ref="O19:P19"/>
    <mergeCell ref="W19:X19"/>
    <mergeCell ref="AI19:AJ19"/>
    <mergeCell ref="AM19:AN19"/>
    <mergeCell ref="AU19:AV19"/>
    <mergeCell ref="BG19:BH19"/>
    <mergeCell ref="BO19:BP19"/>
    <mergeCell ref="BK17:BL17"/>
    <mergeCell ref="BO17:BP17"/>
    <mergeCell ref="C18:D18"/>
    <mergeCell ref="K18:L18"/>
    <mergeCell ref="O18:P18"/>
    <mergeCell ref="W18:X18"/>
    <mergeCell ref="AI18:AJ18"/>
    <mergeCell ref="AM18:AN18"/>
    <mergeCell ref="AU18:AV18"/>
    <mergeCell ref="BG18:BH18"/>
    <mergeCell ref="AA17:AB17"/>
    <mergeCell ref="AI17:AJ17"/>
    <mergeCell ref="AM17:AN17"/>
    <mergeCell ref="AU17:AV17"/>
    <mergeCell ref="AY17:AZ17"/>
    <mergeCell ref="BG17:BH17"/>
    <mergeCell ref="AW28:AZ28"/>
    <mergeCell ref="BA28:BD28"/>
    <mergeCell ref="BE28:BH28"/>
    <mergeCell ref="BI28:BL28"/>
    <mergeCell ref="BM28:BP28"/>
    <mergeCell ref="BQ28:BT28"/>
    <mergeCell ref="Y28:AB28"/>
    <mergeCell ref="AC28:AF28"/>
    <mergeCell ref="AG28:AJ28"/>
    <mergeCell ref="AK28:AN28"/>
    <mergeCell ref="AO28:AR28"/>
    <mergeCell ref="AS28:AV28"/>
    <mergeCell ref="A28:D28"/>
    <mergeCell ref="E28:H28"/>
    <mergeCell ref="I28:L28"/>
    <mergeCell ref="M28:P28"/>
    <mergeCell ref="Q28:T28"/>
    <mergeCell ref="U28:X28"/>
    <mergeCell ref="BQ29:BT29"/>
    <mergeCell ref="A30:D30"/>
    <mergeCell ref="E30:H30"/>
    <mergeCell ref="Q30:T30"/>
    <mergeCell ref="U30:X30"/>
    <mergeCell ref="AC30:AF30"/>
    <mergeCell ref="AK30:AN30"/>
    <mergeCell ref="AO30:AR30"/>
    <mergeCell ref="AS30:AV30"/>
    <mergeCell ref="BA30:BD30"/>
    <mergeCell ref="AO29:AR29"/>
    <mergeCell ref="AS29:AV29"/>
    <mergeCell ref="BA29:BD29"/>
    <mergeCell ref="BE29:BH29"/>
    <mergeCell ref="BI29:BL29"/>
    <mergeCell ref="BM29:BP29"/>
    <mergeCell ref="A29:D29"/>
    <mergeCell ref="E29:H29"/>
    <mergeCell ref="Q29:T29"/>
    <mergeCell ref="U29:X29"/>
    <mergeCell ref="AC29:AF29"/>
    <mergeCell ref="AK29:AN29"/>
    <mergeCell ref="BE30:BH30"/>
    <mergeCell ref="BI30:BL30"/>
    <mergeCell ref="BM30:BP30"/>
    <mergeCell ref="AM34:AN34"/>
    <mergeCell ref="AU34:AV34"/>
    <mergeCell ref="AY34:AZ34"/>
    <mergeCell ref="BG34:BH34"/>
    <mergeCell ref="BK34:BL34"/>
    <mergeCell ref="BO34:BP34"/>
    <mergeCell ref="BQ30:BT30"/>
    <mergeCell ref="A32:B32"/>
    <mergeCell ref="C32:D32"/>
    <mergeCell ref="E32:F32"/>
    <mergeCell ref="G32:H32"/>
    <mergeCell ref="I32:J32"/>
    <mergeCell ref="K32:L32"/>
    <mergeCell ref="AY32:AZ32"/>
    <mergeCell ref="BA32:BB32"/>
    <mergeCell ref="AA32:AB32"/>
    <mergeCell ref="C34:D34"/>
    <mergeCell ref="G34:H34"/>
    <mergeCell ref="K34:L34"/>
    <mergeCell ref="O34:P34"/>
    <mergeCell ref="W34:X34"/>
    <mergeCell ref="AA34:AB34"/>
    <mergeCell ref="BQ32:BR32"/>
    <mergeCell ref="G33:H33"/>
    <mergeCell ref="K33:L33"/>
    <mergeCell ref="O33:P33"/>
    <mergeCell ref="Q33:T34"/>
    <mergeCell ref="AC33:AF34"/>
    <mergeCell ref="AO33:AR34"/>
    <mergeCell ref="BA33:BD34"/>
    <mergeCell ref="BQ33:BT34"/>
    <mergeCell ref="AI34:AJ34"/>
    <mergeCell ref="BE32:BF32"/>
    <mergeCell ref="BG32:BH32"/>
    <mergeCell ref="BI32:BJ32"/>
    <mergeCell ref="BK32:BL32"/>
    <mergeCell ref="BM32:BN32"/>
    <mergeCell ref="BO32:BP32"/>
    <mergeCell ref="AO32:AP32"/>
    <mergeCell ref="AS32:AT32"/>
    <mergeCell ref="AU32:AV32"/>
    <mergeCell ref="AW32:AX32"/>
    <mergeCell ref="AC32:AD32"/>
    <mergeCell ref="AG32:AH32"/>
    <mergeCell ref="AI32:AJ32"/>
    <mergeCell ref="AK32:AL32"/>
    <mergeCell ref="AM32:AN32"/>
    <mergeCell ref="M32:N32"/>
    <mergeCell ref="O32:P32"/>
    <mergeCell ref="Q32:R32"/>
    <mergeCell ref="U32:V32"/>
    <mergeCell ref="W32:X32"/>
    <mergeCell ref="Y32:Z32"/>
    <mergeCell ref="AY36:AZ36"/>
    <mergeCell ref="BG36:BH36"/>
    <mergeCell ref="BK36:BL36"/>
    <mergeCell ref="BO36:BP36"/>
    <mergeCell ref="C37:D37"/>
    <mergeCell ref="G37:H37"/>
    <mergeCell ref="K37:L37"/>
    <mergeCell ref="O37:P37"/>
    <mergeCell ref="W37:X37"/>
    <mergeCell ref="AA37:AB37"/>
    <mergeCell ref="BO35:BP35"/>
    <mergeCell ref="C36:D36"/>
    <mergeCell ref="G36:H36"/>
    <mergeCell ref="K36:L36"/>
    <mergeCell ref="O36:P36"/>
    <mergeCell ref="W36:X36"/>
    <mergeCell ref="AA36:AB36"/>
    <mergeCell ref="AI36:AJ36"/>
    <mergeCell ref="AM36:AN36"/>
    <mergeCell ref="AU36:AV36"/>
    <mergeCell ref="AI35:AJ35"/>
    <mergeCell ref="AM35:AN35"/>
    <mergeCell ref="AU35:AV35"/>
    <mergeCell ref="AY35:AZ35"/>
    <mergeCell ref="BG35:BH35"/>
    <mergeCell ref="BK35:BL35"/>
    <mergeCell ref="C35:D35"/>
    <mergeCell ref="G35:H35"/>
    <mergeCell ref="K35:L35"/>
    <mergeCell ref="O35:P35"/>
    <mergeCell ref="W35:X35"/>
    <mergeCell ref="AA35:AB35"/>
    <mergeCell ref="AY38:AZ38"/>
    <mergeCell ref="BG38:BH38"/>
    <mergeCell ref="BK38:BL38"/>
    <mergeCell ref="BO38:BP38"/>
    <mergeCell ref="C39:D39"/>
    <mergeCell ref="G39:H39"/>
    <mergeCell ref="O39:P39"/>
    <mergeCell ref="W39:X39"/>
    <mergeCell ref="AA39:AB39"/>
    <mergeCell ref="AG39:AH39"/>
    <mergeCell ref="BO37:BP37"/>
    <mergeCell ref="C38:D38"/>
    <mergeCell ref="G38:H38"/>
    <mergeCell ref="K38:L38"/>
    <mergeCell ref="O38:P38"/>
    <mergeCell ref="W38:X38"/>
    <mergeCell ref="AA38:AB38"/>
    <mergeCell ref="AI38:AJ38"/>
    <mergeCell ref="AM38:AN38"/>
    <mergeCell ref="AU38:AV38"/>
    <mergeCell ref="AI37:AJ37"/>
    <mergeCell ref="AM37:AN37"/>
    <mergeCell ref="AU37:AV37"/>
    <mergeCell ref="AY37:AZ37"/>
    <mergeCell ref="BG37:BH37"/>
    <mergeCell ref="BK37:BL37"/>
    <mergeCell ref="AY40:AZ40"/>
    <mergeCell ref="BG40:BH40"/>
    <mergeCell ref="BK40:BL40"/>
    <mergeCell ref="BO40:BP40"/>
    <mergeCell ref="C41:D41"/>
    <mergeCell ref="G41:H41"/>
    <mergeCell ref="O41:P41"/>
    <mergeCell ref="W41:X41"/>
    <mergeCell ref="AA41:AB41"/>
    <mergeCell ref="AI41:AJ41"/>
    <mergeCell ref="BO39:BP39"/>
    <mergeCell ref="C40:D40"/>
    <mergeCell ref="G40:H40"/>
    <mergeCell ref="K40:L40"/>
    <mergeCell ref="AA94:AB94"/>
    <mergeCell ref="W40:X40"/>
    <mergeCell ref="AA40:AB40"/>
    <mergeCell ref="AI40:AJ40"/>
    <mergeCell ref="AM40:AN40"/>
    <mergeCell ref="AU40:AV40"/>
    <mergeCell ref="AI39:AJ39"/>
    <mergeCell ref="AM39:AN39"/>
    <mergeCell ref="AU39:AV39"/>
    <mergeCell ref="AY39:AZ39"/>
    <mergeCell ref="BG39:BH39"/>
    <mergeCell ref="BK39:BL39"/>
    <mergeCell ref="AM42:AN42"/>
    <mergeCell ref="AU42:AV42"/>
    <mergeCell ref="AY42:AZ42"/>
    <mergeCell ref="BG42:BH42"/>
    <mergeCell ref="BK42:BL42"/>
    <mergeCell ref="BO42:BP42"/>
    <mergeCell ref="C42:D42"/>
    <mergeCell ref="G42:H42"/>
    <mergeCell ref="K42:L42"/>
    <mergeCell ref="O42:P42"/>
    <mergeCell ref="AA42:AB42"/>
    <mergeCell ref="AM41:AN41"/>
    <mergeCell ref="AU41:AV41"/>
    <mergeCell ref="AY41:AZ41"/>
    <mergeCell ref="BG41:BH41"/>
    <mergeCell ref="BK41:BL41"/>
    <mergeCell ref="BO41:BP41"/>
    <mergeCell ref="AU44:AV44"/>
    <mergeCell ref="AY44:AZ44"/>
    <mergeCell ref="BG44:BH44"/>
    <mergeCell ref="BK44:BL44"/>
    <mergeCell ref="BO44:BP44"/>
    <mergeCell ref="C45:D45"/>
    <mergeCell ref="O45:P45"/>
    <mergeCell ref="W45:X45"/>
    <mergeCell ref="AA45:AB45"/>
    <mergeCell ref="AM45:AN45"/>
    <mergeCell ref="C44:D44"/>
    <mergeCell ref="G44:H44"/>
    <mergeCell ref="K44:L44"/>
    <mergeCell ref="O44:P44"/>
    <mergeCell ref="AA44:AB44"/>
    <mergeCell ref="AM44:AN44"/>
    <mergeCell ref="AM43:AN43"/>
    <mergeCell ref="AU43:AV43"/>
    <mergeCell ref="AY43:AZ43"/>
    <mergeCell ref="BG43:BH43"/>
    <mergeCell ref="BK43:BL43"/>
    <mergeCell ref="BO43:BP43"/>
    <mergeCell ref="C43:D43"/>
    <mergeCell ref="G43:H43"/>
    <mergeCell ref="K43:L43"/>
    <mergeCell ref="O43:P43"/>
    <mergeCell ref="W43:X43"/>
    <mergeCell ref="AA43:AB43"/>
    <mergeCell ref="BG46:BH46"/>
    <mergeCell ref="C47:D47"/>
    <mergeCell ref="W47:X47"/>
    <mergeCell ref="AA47:AB47"/>
    <mergeCell ref="AM47:AN47"/>
    <mergeCell ref="AU47:AV47"/>
    <mergeCell ref="BG47:BH47"/>
    <mergeCell ref="AU45:AV45"/>
    <mergeCell ref="AY45:AZ45"/>
    <mergeCell ref="BG45:BH45"/>
    <mergeCell ref="BO45:BP45"/>
    <mergeCell ref="W46:X46"/>
    <mergeCell ref="AA46:AB46"/>
    <mergeCell ref="AI46:AJ46"/>
    <mergeCell ref="AM46:AN46"/>
    <mergeCell ref="AU46:AV46"/>
    <mergeCell ref="U54:X54"/>
    <mergeCell ref="Y54:AB54"/>
    <mergeCell ref="AC54:AF54"/>
    <mergeCell ref="AG54:AJ54"/>
    <mergeCell ref="AK54:AN54"/>
    <mergeCell ref="AO54:AR54"/>
    <mergeCell ref="W48:X48"/>
    <mergeCell ref="AA48:AB48"/>
    <mergeCell ref="AM48:AN48"/>
    <mergeCell ref="M51:P52"/>
    <mergeCell ref="U51:X52"/>
    <mergeCell ref="A54:D54"/>
    <mergeCell ref="E54:H54"/>
    <mergeCell ref="I54:L54"/>
    <mergeCell ref="M54:P54"/>
    <mergeCell ref="Q54:T54"/>
    <mergeCell ref="AY46:AZ46"/>
    <mergeCell ref="BI56:BL56"/>
    <mergeCell ref="BM56:BP56"/>
    <mergeCell ref="BQ56:BT56"/>
    <mergeCell ref="A57:D57"/>
    <mergeCell ref="E57:H57"/>
    <mergeCell ref="I57:L57"/>
    <mergeCell ref="M57:P57"/>
    <mergeCell ref="Q57:T57"/>
    <mergeCell ref="U57:X57"/>
    <mergeCell ref="Y57:AB57"/>
    <mergeCell ref="AK56:AN56"/>
    <mergeCell ref="AO56:AR56"/>
    <mergeCell ref="AS56:AV56"/>
    <mergeCell ref="AW56:AZ56"/>
    <mergeCell ref="BA56:BD56"/>
    <mergeCell ref="BE56:BH56"/>
    <mergeCell ref="BQ54:BT54"/>
    <mergeCell ref="A56:D56"/>
    <mergeCell ref="E56:H56"/>
    <mergeCell ref="I56:L56"/>
    <mergeCell ref="M56:P56"/>
    <mergeCell ref="Q56:T56"/>
    <mergeCell ref="U56:X56"/>
    <mergeCell ref="Y56:AB56"/>
    <mergeCell ref="AC56:AF56"/>
    <mergeCell ref="AG56:AJ56"/>
    <mergeCell ref="AS54:AV54"/>
    <mergeCell ref="AW54:AZ54"/>
    <mergeCell ref="BA54:BD54"/>
    <mergeCell ref="BE54:BH54"/>
    <mergeCell ref="BI54:BL54"/>
    <mergeCell ref="BM54:BP54"/>
    <mergeCell ref="BO61:BP61"/>
    <mergeCell ref="BA57:BD57"/>
    <mergeCell ref="BE57:BH57"/>
    <mergeCell ref="BI57:BL57"/>
    <mergeCell ref="BM57:BP57"/>
    <mergeCell ref="BQ57:BT57"/>
    <mergeCell ref="A58:D58"/>
    <mergeCell ref="E58:H58"/>
    <mergeCell ref="I58:L58"/>
    <mergeCell ref="M58:P58"/>
    <mergeCell ref="Q58:T58"/>
    <mergeCell ref="AC57:AF57"/>
    <mergeCell ref="AG57:AJ57"/>
    <mergeCell ref="AK57:AN57"/>
    <mergeCell ref="AO57:AR57"/>
    <mergeCell ref="AS57:AV57"/>
    <mergeCell ref="AW57:AZ57"/>
    <mergeCell ref="BK63:BL63"/>
    <mergeCell ref="K61:L61"/>
    <mergeCell ref="M61:N61"/>
    <mergeCell ref="Q61:R61"/>
    <mergeCell ref="S61:T61"/>
    <mergeCell ref="U61:V61"/>
    <mergeCell ref="W61:X61"/>
    <mergeCell ref="BQ58:BT58"/>
    <mergeCell ref="AO59:AR60"/>
    <mergeCell ref="BI59:BL60"/>
    <mergeCell ref="BM59:BP60"/>
    <mergeCell ref="BQ59:BT60"/>
    <mergeCell ref="A61:B61"/>
    <mergeCell ref="C61:D61"/>
    <mergeCell ref="E61:F61"/>
    <mergeCell ref="G61:H61"/>
    <mergeCell ref="I61:J61"/>
    <mergeCell ref="AS58:AV58"/>
    <mergeCell ref="AW58:AZ58"/>
    <mergeCell ref="BA58:BD58"/>
    <mergeCell ref="BE58:BH58"/>
    <mergeCell ref="BI58:BL58"/>
    <mergeCell ref="BM58:BP58"/>
    <mergeCell ref="U58:X58"/>
    <mergeCell ref="Y58:AB58"/>
    <mergeCell ref="AC58:AF58"/>
    <mergeCell ref="AG58:AJ58"/>
    <mergeCell ref="AK58:AN58"/>
    <mergeCell ref="AO58:AR58"/>
    <mergeCell ref="BI61:BJ61"/>
    <mergeCell ref="BK61:BL61"/>
    <mergeCell ref="BM61:BN61"/>
    <mergeCell ref="C63:D63"/>
    <mergeCell ref="G63:H63"/>
    <mergeCell ref="K63:L63"/>
    <mergeCell ref="S63:T63"/>
    <mergeCell ref="W63:X63"/>
    <mergeCell ref="AA63:AB63"/>
    <mergeCell ref="M62:P63"/>
    <mergeCell ref="AG62:AJ63"/>
    <mergeCell ref="AW62:AZ63"/>
    <mergeCell ref="BE62:BH63"/>
    <mergeCell ref="AE63:AF63"/>
    <mergeCell ref="AQ63:AR63"/>
    <mergeCell ref="AU63:AV63"/>
    <mergeCell ref="BQ61:BR61"/>
    <mergeCell ref="BS61:BT61"/>
    <mergeCell ref="AM61:AN61"/>
    <mergeCell ref="AO61:AP61"/>
    <mergeCell ref="AQ61:AR61"/>
    <mergeCell ref="AS61:AT61"/>
    <mergeCell ref="AU61:AV61"/>
    <mergeCell ref="BE61:BF61"/>
    <mergeCell ref="Y61:Z61"/>
    <mergeCell ref="AA61:AB61"/>
    <mergeCell ref="AC61:AD61"/>
    <mergeCell ref="AE61:AF61"/>
    <mergeCell ref="AG61:AH61"/>
    <mergeCell ref="AK61:AL61"/>
    <mergeCell ref="BO63:BP63"/>
    <mergeCell ref="BQ63:BR63"/>
    <mergeCell ref="BS63:BT63"/>
    <mergeCell ref="BK62:BL62"/>
    <mergeCell ref="BO62:BP62"/>
    <mergeCell ref="A66:D66"/>
    <mergeCell ref="K66:L66"/>
    <mergeCell ref="S66:T66"/>
    <mergeCell ref="W66:X66"/>
    <mergeCell ref="AA66:AB66"/>
    <mergeCell ref="AU66:AV66"/>
    <mergeCell ref="BS65:BT65"/>
    <mergeCell ref="C65:D65"/>
    <mergeCell ref="AQ65:AR65"/>
    <mergeCell ref="BK65:BL65"/>
    <mergeCell ref="BO65:BP65"/>
    <mergeCell ref="AM64:AN64"/>
    <mergeCell ref="AQ64:AR64"/>
    <mergeCell ref="AS64:AV64"/>
    <mergeCell ref="BK64:BL64"/>
    <mergeCell ref="BO64:BP64"/>
    <mergeCell ref="BQ65:BR65"/>
    <mergeCell ref="C64:D64"/>
    <mergeCell ref="G64:H64"/>
    <mergeCell ref="I64:L64"/>
    <mergeCell ref="Q64:T64"/>
    <mergeCell ref="U64:X64"/>
    <mergeCell ref="AA64:AB64"/>
    <mergeCell ref="AC64:AF64"/>
    <mergeCell ref="BQ64:BR64"/>
    <mergeCell ref="BS64:BT64"/>
    <mergeCell ref="E68:F68"/>
    <mergeCell ref="G68:H68"/>
    <mergeCell ref="K68:L68"/>
    <mergeCell ref="AE68:AF68"/>
    <mergeCell ref="BA68:BD71"/>
    <mergeCell ref="BK68:BL68"/>
    <mergeCell ref="BO68:BP68"/>
    <mergeCell ref="S69:T69"/>
    <mergeCell ref="BK66:BL66"/>
    <mergeCell ref="BO66:BP66"/>
    <mergeCell ref="Q67:T67"/>
    <mergeCell ref="U67:X67"/>
    <mergeCell ref="Y67:AB67"/>
    <mergeCell ref="AQ67:AR67"/>
    <mergeCell ref="BK67:BL67"/>
    <mergeCell ref="BO67:BP67"/>
    <mergeCell ref="BQ69:BR69"/>
    <mergeCell ref="BQ70:BR70"/>
    <mergeCell ref="BQ71:BR71"/>
    <mergeCell ref="C71:D71"/>
    <mergeCell ref="G71:H71"/>
    <mergeCell ref="I71:L71"/>
    <mergeCell ref="W71:X71"/>
    <mergeCell ref="BO71:BP71"/>
    <mergeCell ref="K70:L70"/>
    <mergeCell ref="AA70:AB70"/>
    <mergeCell ref="AQ70:AR70"/>
    <mergeCell ref="BK70:BL70"/>
    <mergeCell ref="BO70:BP70"/>
    <mergeCell ref="AC69:AF69"/>
    <mergeCell ref="AM69:AN69"/>
    <mergeCell ref="AQ69:AR69"/>
    <mergeCell ref="AU69:AV69"/>
    <mergeCell ref="BK69:BL69"/>
    <mergeCell ref="BO69:BP69"/>
    <mergeCell ref="I73:J73"/>
    <mergeCell ref="K73:L73"/>
    <mergeCell ref="Q73:T73"/>
    <mergeCell ref="AQ73:AR73"/>
    <mergeCell ref="AS73:AV73"/>
    <mergeCell ref="BO73:BP73"/>
    <mergeCell ref="BQ73:BR73"/>
    <mergeCell ref="E72:H72"/>
    <mergeCell ref="K72:L72"/>
    <mergeCell ref="S72:T72"/>
    <mergeCell ref="AM72:AN72"/>
    <mergeCell ref="AQ72:AR72"/>
    <mergeCell ref="AU72:AV72"/>
    <mergeCell ref="BK72:BL72"/>
    <mergeCell ref="BO72:BP72"/>
    <mergeCell ref="BQ72:BR72"/>
    <mergeCell ref="AU75:AV75"/>
    <mergeCell ref="BK75:BL75"/>
    <mergeCell ref="BO75:BP75"/>
    <mergeCell ref="E76:H76"/>
    <mergeCell ref="I76:L76"/>
    <mergeCell ref="S76:T76"/>
    <mergeCell ref="W76:X76"/>
    <mergeCell ref="AA76:AB76"/>
    <mergeCell ref="AE76:AF76"/>
    <mergeCell ref="BK76:BL76"/>
    <mergeCell ref="BO74:BP74"/>
    <mergeCell ref="BQ74:BR74"/>
    <mergeCell ref="BQ75:BR75"/>
    <mergeCell ref="C75:D75"/>
    <mergeCell ref="G75:H75"/>
    <mergeCell ref="K75:L75"/>
    <mergeCell ref="S75:T75"/>
    <mergeCell ref="W75:X75"/>
    <mergeCell ref="AE75:AF75"/>
    <mergeCell ref="AM75:AN75"/>
    <mergeCell ref="AO75:AP75"/>
    <mergeCell ref="AQ75:AR75"/>
    <mergeCell ref="C74:D74"/>
    <mergeCell ref="S74:T74"/>
    <mergeCell ref="W74:X74"/>
    <mergeCell ref="AE74:AF74"/>
    <mergeCell ref="AQ74:AR74"/>
    <mergeCell ref="BK74:BL74"/>
    <mergeCell ref="BK78:BL78"/>
    <mergeCell ref="BO78:BP78"/>
    <mergeCell ref="Q79:T80"/>
    <mergeCell ref="BK79:BL79"/>
    <mergeCell ref="BO79:BP79"/>
    <mergeCell ref="G80:H80"/>
    <mergeCell ref="U80:X81"/>
    <mergeCell ref="AC80:AF81"/>
    <mergeCell ref="BK80:BL80"/>
    <mergeCell ref="BO80:BP80"/>
    <mergeCell ref="C78:D78"/>
    <mergeCell ref="G78:H78"/>
    <mergeCell ref="S78:T78"/>
    <mergeCell ref="U78:X78"/>
    <mergeCell ref="AC78:AF78"/>
    <mergeCell ref="AM78:AN78"/>
    <mergeCell ref="BO76:BP76"/>
    <mergeCell ref="C77:D77"/>
    <mergeCell ref="K77:L77"/>
    <mergeCell ref="S77:T77"/>
    <mergeCell ref="W77:X77"/>
    <mergeCell ref="Y77:AB77"/>
    <mergeCell ref="AE77:AF77"/>
    <mergeCell ref="AQ77:AR77"/>
    <mergeCell ref="BK77:BL77"/>
    <mergeCell ref="BO77:BP77"/>
    <mergeCell ref="AW82:AZ82"/>
    <mergeCell ref="BA82:BD82"/>
    <mergeCell ref="BE82:BH82"/>
    <mergeCell ref="BI82:BL82"/>
    <mergeCell ref="BM82:BP82"/>
    <mergeCell ref="BQ82:BT82"/>
    <mergeCell ref="Y82:AB82"/>
    <mergeCell ref="AC82:AF82"/>
    <mergeCell ref="AG82:AJ82"/>
    <mergeCell ref="AK82:AN82"/>
    <mergeCell ref="AO82:AR82"/>
    <mergeCell ref="AS82:AV82"/>
    <mergeCell ref="A82:D82"/>
    <mergeCell ref="E82:H82"/>
    <mergeCell ref="I82:L82"/>
    <mergeCell ref="M82:P82"/>
    <mergeCell ref="Q82:T82"/>
    <mergeCell ref="U82:X82"/>
    <mergeCell ref="BE83:BH83"/>
    <mergeCell ref="BI83:BL83"/>
    <mergeCell ref="BM83:BP83"/>
    <mergeCell ref="BQ83:BT83"/>
    <mergeCell ref="A84:D84"/>
    <mergeCell ref="E84:H84"/>
    <mergeCell ref="M84:P84"/>
    <mergeCell ref="Q84:T84"/>
    <mergeCell ref="U84:X84"/>
    <mergeCell ref="Y84:AB84"/>
    <mergeCell ref="AC83:AF83"/>
    <mergeCell ref="AG83:AJ83"/>
    <mergeCell ref="AK83:AN83"/>
    <mergeCell ref="AO83:AR83"/>
    <mergeCell ref="AS83:AV83"/>
    <mergeCell ref="AW83:AZ83"/>
    <mergeCell ref="A83:D83"/>
    <mergeCell ref="E83:H83"/>
    <mergeCell ref="M83:P83"/>
    <mergeCell ref="Q83:T83"/>
    <mergeCell ref="U83:X83"/>
    <mergeCell ref="Y83:AB83"/>
    <mergeCell ref="AK86:AL86"/>
    <mergeCell ref="AM86:AN86"/>
    <mergeCell ref="M86:N86"/>
    <mergeCell ref="Q86:R86"/>
    <mergeCell ref="S86:T86"/>
    <mergeCell ref="U86:V86"/>
    <mergeCell ref="W86:X86"/>
    <mergeCell ref="Y86:Z86"/>
    <mergeCell ref="BE84:BH84"/>
    <mergeCell ref="BI84:BL84"/>
    <mergeCell ref="BM84:BP84"/>
    <mergeCell ref="BQ84:BT84"/>
    <mergeCell ref="A86:B86"/>
    <mergeCell ref="C86:D86"/>
    <mergeCell ref="E86:F86"/>
    <mergeCell ref="G86:H86"/>
    <mergeCell ref="I86:J86"/>
    <mergeCell ref="K86:L86"/>
    <mergeCell ref="AC84:AF84"/>
    <mergeCell ref="AG84:AJ84"/>
    <mergeCell ref="AK84:AN84"/>
    <mergeCell ref="AO84:AR84"/>
    <mergeCell ref="AS84:AV84"/>
    <mergeCell ref="AW84:AZ84"/>
    <mergeCell ref="C88:D88"/>
    <mergeCell ref="G88:H88"/>
    <mergeCell ref="I88:L88"/>
    <mergeCell ref="W88:X88"/>
    <mergeCell ref="AA88:AB88"/>
    <mergeCell ref="AE88:AF88"/>
    <mergeCell ref="BS86:BT86"/>
    <mergeCell ref="K87:L87"/>
    <mergeCell ref="M87:P88"/>
    <mergeCell ref="AG87:AJ88"/>
    <mergeCell ref="BE87:BH88"/>
    <mergeCell ref="BK87:BL87"/>
    <mergeCell ref="BO87:BP87"/>
    <mergeCell ref="AM88:AN88"/>
    <mergeCell ref="AQ88:AR88"/>
    <mergeCell ref="AU88:AV88"/>
    <mergeCell ref="BE86:BF86"/>
    <mergeCell ref="BI86:BJ86"/>
    <mergeCell ref="BK86:BL86"/>
    <mergeCell ref="BM86:BN86"/>
    <mergeCell ref="BO86:BP86"/>
    <mergeCell ref="BQ86:BR86"/>
    <mergeCell ref="AO86:AP86"/>
    <mergeCell ref="AQ86:AR86"/>
    <mergeCell ref="AS86:AT86"/>
    <mergeCell ref="AU86:AV86"/>
    <mergeCell ref="AW86:AX86"/>
    <mergeCell ref="AY86:AZ86"/>
    <mergeCell ref="AA86:AB86"/>
    <mergeCell ref="AC86:AD86"/>
    <mergeCell ref="AE86:AF86"/>
    <mergeCell ref="AG86:AH86"/>
    <mergeCell ref="A91:D91"/>
    <mergeCell ref="G91:H91"/>
    <mergeCell ref="K91:L91"/>
    <mergeCell ref="W91:X91"/>
    <mergeCell ref="AA91:AB91"/>
    <mergeCell ref="AE91:AF91"/>
    <mergeCell ref="AM91:AN91"/>
    <mergeCell ref="AQ91:AR91"/>
    <mergeCell ref="BO89:BP89"/>
    <mergeCell ref="BQ92:BR92"/>
    <mergeCell ref="BS92:BT92"/>
    <mergeCell ref="C90:D90"/>
    <mergeCell ref="K90:L90"/>
    <mergeCell ref="AH90:AJ90"/>
    <mergeCell ref="AM90:AN90"/>
    <mergeCell ref="AQ90:AR90"/>
    <mergeCell ref="BK90:BL90"/>
    <mergeCell ref="BO90:BP90"/>
    <mergeCell ref="AC89:AF89"/>
    <mergeCell ref="AK89:AN89"/>
    <mergeCell ref="AQ89:AR89"/>
    <mergeCell ref="AU89:AV89"/>
    <mergeCell ref="AW89:AZ89"/>
    <mergeCell ref="BK89:BL89"/>
    <mergeCell ref="BK92:BL92"/>
    <mergeCell ref="BO92:BP92"/>
    <mergeCell ref="C89:D89"/>
    <mergeCell ref="E89:H89"/>
    <mergeCell ref="S89:T89"/>
    <mergeCell ref="U89:X89"/>
    <mergeCell ref="Y89:AB89"/>
    <mergeCell ref="C94:D94"/>
    <mergeCell ref="G94:H94"/>
    <mergeCell ref="I94:J94"/>
    <mergeCell ref="K94:L94"/>
    <mergeCell ref="S94:T94"/>
    <mergeCell ref="W94:X94"/>
    <mergeCell ref="O40:P40"/>
    <mergeCell ref="AM94:AN94"/>
    <mergeCell ref="AQ94:AR94"/>
    <mergeCell ref="BQ96:BR96"/>
    <mergeCell ref="BS96:BT96"/>
    <mergeCell ref="AQ93:AR93"/>
    <mergeCell ref="BK93:BL93"/>
    <mergeCell ref="S92:T92"/>
    <mergeCell ref="U92:X92"/>
    <mergeCell ref="AC92:AF92"/>
    <mergeCell ref="AM92:AN92"/>
    <mergeCell ref="AQ92:AR92"/>
    <mergeCell ref="AS92:AV92"/>
    <mergeCell ref="BQ94:BR94"/>
    <mergeCell ref="BS94:BT94"/>
    <mergeCell ref="AU94:AV94"/>
    <mergeCell ref="AY94:AZ94"/>
    <mergeCell ref="BA94:BD97"/>
    <mergeCell ref="BK94:BL94"/>
    <mergeCell ref="BO94:BP94"/>
    <mergeCell ref="BQ93:BR93"/>
    <mergeCell ref="BS93:BT93"/>
    <mergeCell ref="K93:L93"/>
    <mergeCell ref="AG93:AH93"/>
    <mergeCell ref="AI93:AJ93"/>
    <mergeCell ref="AM93:AN93"/>
    <mergeCell ref="K96:L96"/>
    <mergeCell ref="S96:T96"/>
    <mergeCell ref="Y96:Z96"/>
    <mergeCell ref="AA96:AB96"/>
    <mergeCell ref="AM96:AN96"/>
    <mergeCell ref="AQ96:AR96"/>
    <mergeCell ref="E95:H95"/>
    <mergeCell ref="Q95:T95"/>
    <mergeCell ref="AI95:AJ95"/>
    <mergeCell ref="AM95:AN95"/>
    <mergeCell ref="AQ95:AR95"/>
    <mergeCell ref="AS95:AV95"/>
    <mergeCell ref="BS90:BT90"/>
    <mergeCell ref="AW95:AZ95"/>
    <mergeCell ref="BO95:BP95"/>
    <mergeCell ref="BK96:BL96"/>
    <mergeCell ref="BO96:BP96"/>
    <mergeCell ref="BO93:BP93"/>
    <mergeCell ref="AU91:AV91"/>
    <mergeCell ref="AY91:AZ91"/>
    <mergeCell ref="BK91:BL91"/>
    <mergeCell ref="BO91:BP91"/>
    <mergeCell ref="BQ95:BR95"/>
    <mergeCell ref="BS95:BT95"/>
    <mergeCell ref="G98:H98"/>
    <mergeCell ref="K98:L98"/>
    <mergeCell ref="Q98:R98"/>
    <mergeCell ref="S98:T98"/>
    <mergeCell ref="U98:X98"/>
    <mergeCell ref="AM98:AN98"/>
    <mergeCell ref="AQ98:AR98"/>
    <mergeCell ref="AS98:AV98"/>
    <mergeCell ref="AW98:AZ98"/>
    <mergeCell ref="K97:L97"/>
    <mergeCell ref="W97:X97"/>
    <mergeCell ref="AE97:AF97"/>
    <mergeCell ref="AM97:AN97"/>
    <mergeCell ref="AQ97:AR97"/>
    <mergeCell ref="AU97:AV97"/>
    <mergeCell ref="AY97:AZ97"/>
    <mergeCell ref="BQ97:BR97"/>
    <mergeCell ref="A101:D101"/>
    <mergeCell ref="Q101:T101"/>
    <mergeCell ref="AA101:AB101"/>
    <mergeCell ref="AE101:AF101"/>
    <mergeCell ref="AQ101:AR101"/>
    <mergeCell ref="AU101:AV101"/>
    <mergeCell ref="BK101:BL101"/>
    <mergeCell ref="BO101:BP101"/>
    <mergeCell ref="BK99:BL99"/>
    <mergeCell ref="C100:D100"/>
    <mergeCell ref="S100:T100"/>
    <mergeCell ref="U100:V100"/>
    <mergeCell ref="W100:X100"/>
    <mergeCell ref="AE100:AF100"/>
    <mergeCell ref="AM100:AN100"/>
    <mergeCell ref="AU100:AV100"/>
    <mergeCell ref="AW100:AZ100"/>
    <mergeCell ref="BC100:BD100"/>
    <mergeCell ref="E99:H99"/>
    <mergeCell ref="K99:L99"/>
    <mergeCell ref="AM99:AN99"/>
    <mergeCell ref="AQ99:AR99"/>
    <mergeCell ref="AU99:AV99"/>
    <mergeCell ref="AY99:AZ99"/>
    <mergeCell ref="I105:L106"/>
    <mergeCell ref="U105:X106"/>
    <mergeCell ref="AQ105:AR105"/>
    <mergeCell ref="AS105:AV106"/>
    <mergeCell ref="AQ106:AR106"/>
    <mergeCell ref="A108:D108"/>
    <mergeCell ref="E108:H108"/>
    <mergeCell ref="I108:L108"/>
    <mergeCell ref="M108:P108"/>
    <mergeCell ref="Q108:T108"/>
    <mergeCell ref="BO102:BP102"/>
    <mergeCell ref="E103:H103"/>
    <mergeCell ref="I103:L103"/>
    <mergeCell ref="AE103:AF103"/>
    <mergeCell ref="AM103:AN103"/>
    <mergeCell ref="AU103:AV103"/>
    <mergeCell ref="BO103:BP103"/>
    <mergeCell ref="G102:H102"/>
    <mergeCell ref="K102:L102"/>
    <mergeCell ref="W102:X102"/>
    <mergeCell ref="AE102:AF102"/>
    <mergeCell ref="AU102:AV102"/>
    <mergeCell ref="BK102:BL102"/>
    <mergeCell ref="BS69:BT69"/>
    <mergeCell ref="BS70:BT70"/>
    <mergeCell ref="BS71:BT71"/>
    <mergeCell ref="BS72:BT72"/>
    <mergeCell ref="BS73:BT73"/>
    <mergeCell ref="BS74:BT74"/>
    <mergeCell ref="BS75:BT75"/>
    <mergeCell ref="BQ108:BT108"/>
    <mergeCell ref="AS108:AV108"/>
    <mergeCell ref="AW108:AZ108"/>
    <mergeCell ref="BA108:BD108"/>
    <mergeCell ref="BE108:BH108"/>
    <mergeCell ref="BI108:BL108"/>
    <mergeCell ref="BM108:BP108"/>
    <mergeCell ref="U108:X108"/>
    <mergeCell ref="Y108:AB108"/>
    <mergeCell ref="AC108:AF108"/>
    <mergeCell ref="AG108:AJ108"/>
    <mergeCell ref="AK108:AN108"/>
    <mergeCell ref="AO108:AR108"/>
    <mergeCell ref="BK100:BL100"/>
    <mergeCell ref="BO100:BP100"/>
    <mergeCell ref="BK98:BL98"/>
    <mergeCell ref="BO98:BP98"/>
    <mergeCell ref="BQ98:BR98"/>
    <mergeCell ref="BS98:BT98"/>
    <mergeCell ref="BS97:BT97"/>
    <mergeCell ref="AY88:AZ88"/>
    <mergeCell ref="BK88:BL88"/>
    <mergeCell ref="BO88:BP88"/>
    <mergeCell ref="BQ88:BR88"/>
    <mergeCell ref="BS88:BT88"/>
  </mergeCells>
  <printOptions verticalCentered="1"/>
  <pageMargins left="0" right="0" top="0" bottom="0" header="0" footer="0"/>
  <pageSetup paperSize="9" scale="111" orientation="portrait" r:id="rId1"/>
  <colBreaks count="3" manualBreakCount="3">
    <brk id="20" max="107" man="1"/>
    <brk id="40" max="107" man="1"/>
    <brk id="60" max="10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7">
    <tabColor rgb="FF00B0F0"/>
    <pageSetUpPr fitToPage="1"/>
  </sheetPr>
  <dimension ref="A1:AJO101"/>
  <sheetViews>
    <sheetView showGridLines="0" defaultGridColor="0" topLeftCell="A37" colorId="20" zoomScale="85" zoomScaleNormal="85" zoomScaleSheetLayoutView="80" zoomScalePageLayoutView="80" workbookViewId="0">
      <selection activeCell="R72" sqref="R72"/>
    </sheetView>
  </sheetViews>
  <sheetFormatPr defaultColWidth="6.5703125" defaultRowHeight="12.75" x14ac:dyDescent="0.2"/>
  <cols>
    <col min="1" max="1" width="2.28515625" style="3" customWidth="1"/>
    <col min="2" max="5" width="8.7109375" style="3" customWidth="1"/>
    <col min="6" max="6" width="4.7109375" style="3" customWidth="1"/>
    <col min="7" max="10" width="8.7109375" style="3" customWidth="1"/>
    <col min="11" max="11" width="4.7109375" style="3" customWidth="1"/>
    <col min="12" max="15" width="8.7109375" style="3" customWidth="1"/>
    <col min="16" max="16" width="4.7109375" style="3" customWidth="1"/>
    <col min="17" max="20" width="8.7109375" style="3" customWidth="1"/>
    <col min="21" max="21" width="4.7109375" style="3" customWidth="1"/>
    <col min="22" max="25" width="8.7109375" style="3" customWidth="1"/>
    <col min="26" max="26" width="4.7109375" style="3" customWidth="1"/>
    <col min="27" max="28" width="9.140625" style="148" customWidth="1"/>
    <col min="29" max="29" width="32.140625" style="148" bestFit="1" customWidth="1"/>
    <col min="30" max="30" width="9.140625" style="148" customWidth="1"/>
    <col min="31" max="31" width="7" style="148" bestFit="1" customWidth="1"/>
    <col min="32" max="119" width="9.140625" style="3" customWidth="1"/>
    <col min="120" max="120" width="2.28515625" style="3" customWidth="1"/>
    <col min="121" max="951" width="6.5703125" style="3"/>
    <col min="952" max="16384" width="6.5703125" style="100"/>
  </cols>
  <sheetData>
    <row r="1" spans="2:31" s="3" customFormat="1" ht="12.75" customHeight="1" thickBot="1" x14ac:dyDescent="0.3">
      <c r="AA1" s="148"/>
      <c r="AB1" s="148"/>
      <c r="AC1" s="148"/>
      <c r="AD1" s="148"/>
      <c r="AE1" s="148"/>
    </row>
    <row r="2" spans="2:31" s="3" customFormat="1" ht="16.5" customHeight="1" thickTop="1" x14ac:dyDescent="0.25">
      <c r="B2" s="2144" t="s">
        <v>155</v>
      </c>
      <c r="C2" s="2145"/>
      <c r="D2" s="2145"/>
      <c r="E2" s="2145"/>
      <c r="F2" s="2145"/>
      <c r="G2" s="2145"/>
      <c r="H2" s="2145"/>
      <c r="I2" s="2145"/>
      <c r="J2" s="2145"/>
      <c r="K2" s="2145"/>
      <c r="L2" s="2145"/>
      <c r="M2" s="2145"/>
      <c r="N2" s="2145"/>
      <c r="O2" s="2145"/>
      <c r="P2" s="2145"/>
      <c r="Q2" s="2145"/>
      <c r="R2" s="2145"/>
      <c r="S2" s="2145"/>
      <c r="T2" s="2145"/>
      <c r="U2" s="2145"/>
      <c r="V2" s="2145"/>
      <c r="W2" s="2145"/>
      <c r="X2" s="2148">
        <v>45551</v>
      </c>
      <c r="Y2" s="2148"/>
      <c r="Z2" s="2149"/>
      <c r="AA2" s="1898" t="s">
        <v>63</v>
      </c>
      <c r="AB2" s="1898"/>
      <c r="AC2" s="1898"/>
      <c r="AD2" s="1898"/>
      <c r="AE2" s="1898"/>
    </row>
    <row r="3" spans="2:31" s="3" customFormat="1" ht="16.5" customHeight="1" x14ac:dyDescent="0.25">
      <c r="B3" s="2146"/>
      <c r="C3" s="2147"/>
      <c r="D3" s="2147"/>
      <c r="E3" s="2147"/>
      <c r="F3" s="2147"/>
      <c r="G3" s="2147"/>
      <c r="H3" s="2147"/>
      <c r="I3" s="2147"/>
      <c r="J3" s="2147"/>
      <c r="K3" s="2147"/>
      <c r="L3" s="2147"/>
      <c r="M3" s="2147"/>
      <c r="N3" s="2147"/>
      <c r="O3" s="2147"/>
      <c r="P3" s="2147"/>
      <c r="Q3" s="2147"/>
      <c r="R3" s="2147"/>
      <c r="S3" s="2147"/>
      <c r="T3" s="2147"/>
      <c r="U3" s="2147"/>
      <c r="V3" s="2147"/>
      <c r="W3" s="2147"/>
      <c r="X3" s="2150"/>
      <c r="Y3" s="2150"/>
      <c r="Z3" s="2151"/>
      <c r="AA3" s="1898"/>
      <c r="AB3" s="1898"/>
      <c r="AC3" s="1898"/>
      <c r="AD3" s="1898"/>
      <c r="AE3" s="1898"/>
    </row>
    <row r="4" spans="2:31" s="7" customFormat="1" ht="16.5" customHeight="1" thickBot="1" x14ac:dyDescent="0.3">
      <c r="B4" s="2152" t="s">
        <v>69</v>
      </c>
      <c r="C4" s="2115"/>
      <c r="D4" s="2115"/>
      <c r="E4" s="2115"/>
      <c r="F4" s="2115"/>
      <c r="G4" s="2115" t="s">
        <v>68</v>
      </c>
      <c r="H4" s="2115"/>
      <c r="I4" s="2115"/>
      <c r="J4" s="2115"/>
      <c r="K4" s="2115"/>
      <c r="L4" s="2115" t="s">
        <v>64</v>
      </c>
      <c r="M4" s="2115"/>
      <c r="N4" s="2115"/>
      <c r="O4" s="2115"/>
      <c r="P4" s="2115"/>
      <c r="Q4" s="2135" t="s">
        <v>156</v>
      </c>
      <c r="R4" s="2135"/>
      <c r="S4" s="2135"/>
      <c r="T4" s="2135"/>
      <c r="U4" s="2135"/>
      <c r="V4" s="2135" t="s">
        <v>98</v>
      </c>
      <c r="W4" s="2135"/>
      <c r="X4" s="2135"/>
      <c r="Y4" s="2137"/>
      <c r="Z4" s="2138"/>
      <c r="AA4" s="149" t="s">
        <v>70</v>
      </c>
      <c r="AB4" s="149" t="s">
        <v>70</v>
      </c>
      <c r="AC4" s="7" t="s">
        <v>71</v>
      </c>
      <c r="AD4" s="149" t="s">
        <v>72</v>
      </c>
      <c r="AE4" s="149" t="s">
        <v>73</v>
      </c>
    </row>
    <row r="5" spans="2:31" s="7" customFormat="1" ht="16.5" customHeight="1" thickTop="1" x14ac:dyDescent="0.25">
      <c r="B5" s="2153"/>
      <c r="C5" s="2116"/>
      <c r="D5" s="2116"/>
      <c r="E5" s="2116"/>
      <c r="F5" s="2116"/>
      <c r="G5" s="2116"/>
      <c r="H5" s="2116"/>
      <c r="I5" s="2116"/>
      <c r="J5" s="2116"/>
      <c r="K5" s="2116"/>
      <c r="L5" s="2116"/>
      <c r="M5" s="2116"/>
      <c r="N5" s="2116"/>
      <c r="O5" s="2116"/>
      <c r="P5" s="2116"/>
      <c r="Q5" s="2136"/>
      <c r="R5" s="2136"/>
      <c r="S5" s="2136"/>
      <c r="T5" s="2136"/>
      <c r="U5" s="2136"/>
      <c r="V5" s="2136"/>
      <c r="W5" s="2136"/>
      <c r="X5" s="2136"/>
      <c r="Y5" s="2139"/>
      <c r="Z5" s="2140"/>
      <c r="AA5" s="436">
        <v>0.34375</v>
      </c>
      <c r="AB5" s="436"/>
      <c r="AC5" s="437" t="s">
        <v>38</v>
      </c>
      <c r="AD5" s="438"/>
      <c r="AE5" s="439">
        <v>3</v>
      </c>
    </row>
    <row r="6" spans="2:31" s="7" customFormat="1" ht="16.5" customHeight="1" x14ac:dyDescent="0.25">
      <c r="B6" s="2153"/>
      <c r="C6" s="2116"/>
      <c r="D6" s="2116"/>
      <c r="E6" s="2116"/>
      <c r="F6" s="2116"/>
      <c r="G6" s="2116"/>
      <c r="H6" s="2116"/>
      <c r="I6" s="2116"/>
      <c r="J6" s="2116"/>
      <c r="K6" s="2116"/>
      <c r="L6" s="2116"/>
      <c r="M6" s="2116"/>
      <c r="N6" s="2116"/>
      <c r="O6" s="2116"/>
      <c r="P6" s="2116"/>
      <c r="Q6" s="2136"/>
      <c r="R6" s="2136"/>
      <c r="S6" s="2136"/>
      <c r="T6" s="2136"/>
      <c r="U6" s="2136"/>
      <c r="V6" s="2136"/>
      <c r="W6" s="2136"/>
      <c r="X6" s="2136"/>
      <c r="Y6" s="2139"/>
      <c r="Z6" s="2140"/>
      <c r="AA6" s="440">
        <v>0.41666666666666669</v>
      </c>
      <c r="AB6" s="440"/>
      <c r="AC6" s="441" t="s">
        <v>38</v>
      </c>
      <c r="AD6" s="442"/>
      <c r="AE6" s="443">
        <v>20</v>
      </c>
    </row>
    <row r="7" spans="2:31" s="7" customFormat="1" ht="16.5" customHeight="1" x14ac:dyDescent="0.25">
      <c r="B7" s="2154" t="s">
        <v>79</v>
      </c>
      <c r="C7" s="2113"/>
      <c r="D7" s="2113"/>
      <c r="E7" s="2113"/>
      <c r="F7" s="2113"/>
      <c r="G7" s="2113" t="s">
        <v>78</v>
      </c>
      <c r="H7" s="2113"/>
      <c r="I7" s="2113"/>
      <c r="J7" s="2113"/>
      <c r="K7" s="2113"/>
      <c r="L7" s="2113" t="s">
        <v>75</v>
      </c>
      <c r="M7" s="2113"/>
      <c r="N7" s="2113"/>
      <c r="O7" s="2113"/>
      <c r="P7" s="2113"/>
      <c r="Q7" s="2113" t="s">
        <v>107</v>
      </c>
      <c r="R7" s="2113"/>
      <c r="S7" s="2113"/>
      <c r="T7" s="2113"/>
      <c r="U7" s="2113"/>
      <c r="V7" s="2113" t="s">
        <v>104</v>
      </c>
      <c r="W7" s="2113"/>
      <c r="X7" s="2113"/>
      <c r="Y7" s="2124"/>
      <c r="Z7" s="2141"/>
      <c r="AA7" s="440">
        <v>0.5625</v>
      </c>
      <c r="AB7" s="440"/>
      <c r="AC7" s="441" t="s">
        <v>38</v>
      </c>
      <c r="AD7" s="442"/>
      <c r="AE7" s="443">
        <v>21</v>
      </c>
    </row>
    <row r="8" spans="2:31" s="20" customFormat="1" ht="16.5" customHeight="1" x14ac:dyDescent="0.25">
      <c r="B8" s="2155"/>
      <c r="C8" s="2114"/>
      <c r="D8" s="2114"/>
      <c r="E8" s="2114"/>
      <c r="F8" s="2114"/>
      <c r="G8" s="2114"/>
      <c r="H8" s="2114"/>
      <c r="I8" s="2114"/>
      <c r="J8" s="2114"/>
      <c r="K8" s="2114"/>
      <c r="L8" s="2114"/>
      <c r="M8" s="2114"/>
      <c r="N8" s="2114"/>
      <c r="O8" s="2114"/>
      <c r="P8" s="2114"/>
      <c r="Q8" s="2114"/>
      <c r="R8" s="2114"/>
      <c r="S8" s="2114"/>
      <c r="T8" s="2114"/>
      <c r="U8" s="2114"/>
      <c r="V8" s="2114"/>
      <c r="W8" s="2114"/>
      <c r="X8" s="2114"/>
      <c r="Y8" s="2125"/>
      <c r="Z8" s="2142"/>
      <c r="AA8" s="440">
        <v>0.75</v>
      </c>
      <c r="AB8" s="440"/>
      <c r="AC8" s="441" t="s">
        <v>38</v>
      </c>
      <c r="AD8" s="442"/>
      <c r="AE8" s="443">
        <v>21</v>
      </c>
    </row>
    <row r="9" spans="2:31" s="21" customFormat="1" ht="16.5" customHeight="1" x14ac:dyDescent="0.25">
      <c r="B9" s="1681" t="s">
        <v>83</v>
      </c>
      <c r="C9" s="1679"/>
      <c r="D9" s="1679" t="s">
        <v>84</v>
      </c>
      <c r="E9" s="1679"/>
      <c r="F9" s="1679"/>
      <c r="G9" s="1679" t="s">
        <v>83</v>
      </c>
      <c r="H9" s="1679"/>
      <c r="I9" s="1679" t="s">
        <v>84</v>
      </c>
      <c r="J9" s="1679"/>
      <c r="K9" s="1679"/>
      <c r="L9" s="1679" t="s">
        <v>83</v>
      </c>
      <c r="M9" s="1679"/>
      <c r="N9" s="1679" t="s">
        <v>84</v>
      </c>
      <c r="O9" s="1679"/>
      <c r="P9" s="1679"/>
      <c r="Q9" s="1679" t="s">
        <v>83</v>
      </c>
      <c r="R9" s="1679"/>
      <c r="S9" s="1679" t="s">
        <v>84</v>
      </c>
      <c r="T9" s="1679"/>
      <c r="U9" s="1679"/>
      <c r="V9" s="1679" t="s">
        <v>83</v>
      </c>
      <c r="W9" s="1679"/>
      <c r="X9" s="1679" t="s">
        <v>84</v>
      </c>
      <c r="Y9" s="1657"/>
      <c r="Z9" s="1680"/>
      <c r="AA9" s="440">
        <v>0.91666666666666663</v>
      </c>
      <c r="AB9" s="440"/>
      <c r="AC9" s="441" t="s">
        <v>38</v>
      </c>
      <c r="AD9" s="442"/>
      <c r="AE9" s="443">
        <v>23</v>
      </c>
    </row>
    <row r="10" spans="2:31" s="26" customFormat="1" ht="16.5" customHeight="1" x14ac:dyDescent="0.25">
      <c r="B10" s="1731"/>
      <c r="C10" s="1732"/>
      <c r="D10" s="1732"/>
      <c r="E10" s="1732"/>
      <c r="F10" s="1732"/>
      <c r="G10" s="1678"/>
      <c r="H10" s="1661"/>
      <c r="I10" s="1678"/>
      <c r="J10" s="1660"/>
      <c r="K10" s="1661"/>
      <c r="L10" s="1678"/>
      <c r="M10" s="1661"/>
      <c r="N10" s="1678"/>
      <c r="O10" s="1660"/>
      <c r="P10" s="1661"/>
      <c r="Q10" s="145"/>
      <c r="R10" s="147"/>
      <c r="S10" s="145"/>
      <c r="T10" s="146"/>
      <c r="U10" s="147"/>
      <c r="V10" s="1676"/>
      <c r="W10" s="1677"/>
      <c r="X10" s="1873"/>
      <c r="Y10" s="1874"/>
      <c r="Z10" s="1875"/>
      <c r="AA10" s="440">
        <v>0.84027777777777779</v>
      </c>
      <c r="AB10" s="440"/>
      <c r="AC10" s="441" t="s">
        <v>38</v>
      </c>
      <c r="AD10" s="442"/>
      <c r="AE10" s="443">
        <v>24</v>
      </c>
    </row>
    <row r="11" spans="2:31" s="3" customFormat="1" ht="16.5" customHeight="1" x14ac:dyDescent="0.25">
      <c r="B11" s="444" t="s">
        <v>4</v>
      </c>
      <c r="C11" s="25"/>
      <c r="D11" s="445" t="s">
        <v>157</v>
      </c>
      <c r="E11" s="24"/>
      <c r="F11" s="446">
        <v>28</v>
      </c>
      <c r="G11" s="63">
        <v>0.29166666666666669</v>
      </c>
      <c r="H11" s="61"/>
      <c r="I11" s="63">
        <v>0.30902777777777779</v>
      </c>
      <c r="J11" s="57"/>
      <c r="K11" s="446">
        <v>2</v>
      </c>
      <c r="L11" s="81">
        <v>0.29166666666666702</v>
      </c>
      <c r="M11" s="447" t="s">
        <v>3</v>
      </c>
      <c r="N11" s="63">
        <v>0.31944444444444448</v>
      </c>
      <c r="O11" s="57" t="s">
        <v>3</v>
      </c>
      <c r="P11" s="446">
        <v>1</v>
      </c>
      <c r="Q11" s="81">
        <v>0.29166666666666669</v>
      </c>
      <c r="R11" s="80"/>
      <c r="S11" s="81">
        <v>0.3125</v>
      </c>
      <c r="T11" s="79"/>
      <c r="U11" s="446">
        <v>21</v>
      </c>
      <c r="V11" s="448">
        <v>0.29166666666666669</v>
      </c>
      <c r="W11" s="449" t="s">
        <v>110</v>
      </c>
      <c r="X11" s="448">
        <v>0.31944444444444448</v>
      </c>
      <c r="Y11" s="119" t="s">
        <v>110</v>
      </c>
      <c r="Z11" s="450">
        <v>24</v>
      </c>
      <c r="AA11" s="440">
        <v>0.88541666666666663</v>
      </c>
      <c r="AB11" s="440"/>
      <c r="AC11" s="441" t="s">
        <v>158</v>
      </c>
      <c r="AD11" s="442"/>
      <c r="AE11" s="443">
        <v>24</v>
      </c>
    </row>
    <row r="12" spans="2:31" s="3" customFormat="1" ht="16.5" customHeight="1" x14ac:dyDescent="0.25">
      <c r="B12" s="444" t="s">
        <v>159</v>
      </c>
      <c r="C12" s="25" t="s">
        <v>3</v>
      </c>
      <c r="D12" s="445" t="s">
        <v>160</v>
      </c>
      <c r="E12" s="24" t="s">
        <v>3</v>
      </c>
      <c r="F12" s="446">
        <v>7</v>
      </c>
      <c r="G12" s="63">
        <v>0.3125</v>
      </c>
      <c r="H12" s="61" t="s">
        <v>3</v>
      </c>
      <c r="I12" s="63">
        <v>0.33333333333333331</v>
      </c>
      <c r="J12" s="57" t="s">
        <v>3</v>
      </c>
      <c r="K12" s="446">
        <v>6</v>
      </c>
      <c r="L12" s="81">
        <v>0.3125</v>
      </c>
      <c r="M12" s="447"/>
      <c r="N12" s="81">
        <v>0.34027777777777773</v>
      </c>
      <c r="O12" s="79"/>
      <c r="P12" s="446">
        <v>13</v>
      </c>
      <c r="Q12" s="81">
        <v>0.33333333333333331</v>
      </c>
      <c r="R12" s="80"/>
      <c r="S12" s="81">
        <v>0.35416666666666669</v>
      </c>
      <c r="T12" s="79"/>
      <c r="U12" s="446">
        <v>30</v>
      </c>
      <c r="V12" s="448">
        <v>0.33333333333333331</v>
      </c>
      <c r="W12" s="449"/>
      <c r="X12" s="448">
        <v>0.3611111111111111</v>
      </c>
      <c r="Y12" s="119"/>
      <c r="Z12" s="450">
        <v>23</v>
      </c>
      <c r="AA12" s="440"/>
      <c r="AB12" s="440"/>
      <c r="AC12" s="441"/>
      <c r="AD12" s="442"/>
      <c r="AE12" s="443"/>
    </row>
    <row r="13" spans="2:31" s="3" customFormat="1" ht="16.5" customHeight="1" x14ac:dyDescent="0.25">
      <c r="B13" s="444" t="s">
        <v>161</v>
      </c>
      <c r="C13" s="25"/>
      <c r="D13" s="445" t="s">
        <v>162</v>
      </c>
      <c r="E13" s="24"/>
      <c r="F13" s="446">
        <v>9</v>
      </c>
      <c r="G13" s="63">
        <v>0.33333333333333298</v>
      </c>
      <c r="H13" s="61"/>
      <c r="I13" s="63">
        <v>0.35416666666666669</v>
      </c>
      <c r="J13" s="57"/>
      <c r="K13" s="446">
        <v>16</v>
      </c>
      <c r="L13" s="81">
        <v>0.33333333333333298</v>
      </c>
      <c r="M13" s="447" t="s">
        <v>3</v>
      </c>
      <c r="N13" s="63">
        <v>0.36111111111111099</v>
      </c>
      <c r="O13" s="57" t="s">
        <v>3</v>
      </c>
      <c r="P13" s="446">
        <v>15</v>
      </c>
      <c r="Q13" s="81">
        <v>0.35416666666666669</v>
      </c>
      <c r="R13" s="80"/>
      <c r="S13" s="81">
        <v>0.375</v>
      </c>
      <c r="T13" s="79"/>
      <c r="U13" s="446">
        <v>26</v>
      </c>
      <c r="V13" s="448">
        <v>0.375</v>
      </c>
      <c r="W13" s="449" t="s">
        <v>110</v>
      </c>
      <c r="X13" s="448">
        <v>0.40277777777777773</v>
      </c>
      <c r="Y13" s="119" t="s">
        <v>110</v>
      </c>
      <c r="Z13" s="450">
        <v>19</v>
      </c>
      <c r="AA13" s="440"/>
      <c r="AB13" s="440"/>
      <c r="AC13" s="451"/>
      <c r="AD13" s="442"/>
      <c r="AE13" s="443"/>
    </row>
    <row r="14" spans="2:31" s="3" customFormat="1" ht="16.5" customHeight="1" x14ac:dyDescent="0.25">
      <c r="B14" s="444" t="s">
        <v>163</v>
      </c>
      <c r="C14" s="25" t="s">
        <v>3</v>
      </c>
      <c r="D14" s="445" t="s">
        <v>164</v>
      </c>
      <c r="E14" s="24" t="s">
        <v>3</v>
      </c>
      <c r="F14" s="446">
        <v>12</v>
      </c>
      <c r="G14" s="63">
        <v>0.35416666666666702</v>
      </c>
      <c r="H14" s="61"/>
      <c r="I14" s="63">
        <v>0.375</v>
      </c>
      <c r="J14" s="57"/>
      <c r="K14" s="446">
        <v>3</v>
      </c>
      <c r="L14" s="81">
        <v>0.35416666666666702</v>
      </c>
      <c r="M14" s="447"/>
      <c r="N14" s="81">
        <v>0.38194444444444398</v>
      </c>
      <c r="O14" s="79"/>
      <c r="P14" s="446">
        <v>7</v>
      </c>
      <c r="Q14" s="81">
        <v>0.375</v>
      </c>
      <c r="R14" s="80" t="s">
        <v>111</v>
      </c>
      <c r="S14" s="81">
        <v>0.39583333333333331</v>
      </c>
      <c r="T14" s="79" t="s">
        <v>111</v>
      </c>
      <c r="U14" s="446">
        <v>24</v>
      </c>
      <c r="V14" s="448">
        <v>0.4375</v>
      </c>
      <c r="W14" s="449"/>
      <c r="X14" s="448">
        <v>0.46527777777777773</v>
      </c>
      <c r="Y14" s="119"/>
      <c r="Z14" s="450">
        <v>25</v>
      </c>
      <c r="AA14" s="440"/>
      <c r="AB14" s="440"/>
      <c r="AC14" s="441"/>
      <c r="AD14" s="442"/>
      <c r="AE14" s="443"/>
    </row>
    <row r="15" spans="2:31" s="3" customFormat="1" ht="16.5" customHeight="1" x14ac:dyDescent="0.25">
      <c r="B15" s="444" t="s">
        <v>135</v>
      </c>
      <c r="C15" s="25"/>
      <c r="D15" s="445" t="s">
        <v>165</v>
      </c>
      <c r="E15" s="24"/>
      <c r="F15" s="446">
        <v>2</v>
      </c>
      <c r="G15" s="63">
        <v>0.375</v>
      </c>
      <c r="H15" s="61"/>
      <c r="I15" s="63">
        <v>0.39583333333333298</v>
      </c>
      <c r="J15" s="57"/>
      <c r="K15" s="446">
        <v>9</v>
      </c>
      <c r="L15" s="81">
        <v>0.375</v>
      </c>
      <c r="M15" s="447" t="s">
        <v>3</v>
      </c>
      <c r="N15" s="63">
        <v>0.40277777777777701</v>
      </c>
      <c r="O15" s="57" t="s">
        <v>3</v>
      </c>
      <c r="P15" s="446">
        <v>6</v>
      </c>
      <c r="Q15" s="81">
        <v>0.41666666666666702</v>
      </c>
      <c r="R15" s="80"/>
      <c r="S15" s="81">
        <v>0.4375</v>
      </c>
      <c r="T15" s="79"/>
      <c r="U15" s="446">
        <v>23</v>
      </c>
      <c r="V15" s="448">
        <v>0.5</v>
      </c>
      <c r="W15" s="449" t="s">
        <v>110</v>
      </c>
      <c r="X15" s="448">
        <v>0.52777777777777779</v>
      </c>
      <c r="Y15" s="119" t="s">
        <v>110</v>
      </c>
      <c r="Z15" s="450">
        <v>30</v>
      </c>
      <c r="AA15" s="440"/>
      <c r="AB15" s="440"/>
      <c r="AC15" s="441"/>
      <c r="AD15" s="442"/>
      <c r="AE15" s="443"/>
    </row>
    <row r="16" spans="2:31" s="3" customFormat="1" ht="16.5" customHeight="1" x14ac:dyDescent="0.25">
      <c r="B16" s="444" t="s">
        <v>166</v>
      </c>
      <c r="C16" s="25" t="s">
        <v>3</v>
      </c>
      <c r="D16" s="445" t="s">
        <v>167</v>
      </c>
      <c r="E16" s="24" t="s">
        <v>3</v>
      </c>
      <c r="F16" s="446">
        <v>1</v>
      </c>
      <c r="G16" s="63">
        <v>0.39583333333333398</v>
      </c>
      <c r="H16" s="61" t="s">
        <v>3</v>
      </c>
      <c r="I16" s="63">
        <v>0.41666666666666702</v>
      </c>
      <c r="J16" s="57" t="s">
        <v>3</v>
      </c>
      <c r="K16" s="446">
        <v>12</v>
      </c>
      <c r="L16" s="81">
        <v>0.39583333333333298</v>
      </c>
      <c r="M16" s="447"/>
      <c r="N16" s="81">
        <v>0.42361111111110999</v>
      </c>
      <c r="O16" s="79"/>
      <c r="P16" s="446">
        <v>16</v>
      </c>
      <c r="Q16" s="81">
        <v>0.45833333333333398</v>
      </c>
      <c r="R16" s="80"/>
      <c r="S16" s="81">
        <v>0.47916666666666669</v>
      </c>
      <c r="T16" s="79"/>
      <c r="U16" s="446">
        <v>20</v>
      </c>
      <c r="V16" s="448">
        <v>0.54166666666666663</v>
      </c>
      <c r="W16" s="449"/>
      <c r="X16" s="448">
        <v>0.56944444444444442</v>
      </c>
      <c r="Y16" s="119"/>
      <c r="Z16" s="450">
        <v>23</v>
      </c>
      <c r="AA16" s="440"/>
      <c r="AB16" s="440"/>
      <c r="AC16" s="451"/>
      <c r="AD16" s="442"/>
      <c r="AE16" s="443"/>
    </row>
    <row r="17" spans="2:31" s="3" customFormat="1" ht="16.5" customHeight="1" x14ac:dyDescent="0.25">
      <c r="B17" s="444" t="s">
        <v>168</v>
      </c>
      <c r="C17" s="25"/>
      <c r="D17" s="445" t="s">
        <v>169</v>
      </c>
      <c r="E17" s="24"/>
      <c r="F17" s="446">
        <v>13</v>
      </c>
      <c r="G17" s="63">
        <v>0.41666666666666702</v>
      </c>
      <c r="H17" s="61"/>
      <c r="I17" s="63">
        <v>0.4375</v>
      </c>
      <c r="J17" s="57"/>
      <c r="K17" s="446">
        <v>3</v>
      </c>
      <c r="L17" s="81">
        <v>0.41666666666666702</v>
      </c>
      <c r="M17" s="447" t="s">
        <v>3</v>
      </c>
      <c r="N17" s="63">
        <v>0.44444444444444398</v>
      </c>
      <c r="O17" s="57" t="s">
        <v>3</v>
      </c>
      <c r="P17" s="446">
        <v>2</v>
      </c>
      <c r="Q17" s="81">
        <v>0.5</v>
      </c>
      <c r="R17" s="80"/>
      <c r="S17" s="81">
        <v>0.52083333333333337</v>
      </c>
      <c r="T17" s="79"/>
      <c r="U17" s="452">
        <v>21</v>
      </c>
      <c r="V17" s="448">
        <v>0.60416666666666663</v>
      </c>
      <c r="W17" s="449" t="s">
        <v>110</v>
      </c>
      <c r="X17" s="448">
        <v>0.63194444444444442</v>
      </c>
      <c r="Y17" s="119" t="s">
        <v>110</v>
      </c>
      <c r="Z17" s="450">
        <v>31</v>
      </c>
      <c r="AA17" s="453"/>
      <c r="AB17" s="453"/>
      <c r="AC17" s="454"/>
      <c r="AD17" s="455"/>
      <c r="AE17" s="456"/>
    </row>
    <row r="18" spans="2:31" s="3" customFormat="1" ht="16.5" customHeight="1" x14ac:dyDescent="0.25">
      <c r="B18" s="444" t="s">
        <v>169</v>
      </c>
      <c r="C18" s="25" t="s">
        <v>3</v>
      </c>
      <c r="D18" s="445" t="s">
        <v>170</v>
      </c>
      <c r="E18" s="24" t="s">
        <v>3</v>
      </c>
      <c r="F18" s="446">
        <v>15</v>
      </c>
      <c r="G18" s="63">
        <v>0.4375</v>
      </c>
      <c r="H18" s="61"/>
      <c r="I18" s="63">
        <v>0.45833333333333298</v>
      </c>
      <c r="J18" s="57"/>
      <c r="K18" s="446">
        <v>13</v>
      </c>
      <c r="L18" s="81">
        <v>0.4375</v>
      </c>
      <c r="M18" s="447"/>
      <c r="N18" s="81">
        <v>0.46527777777777701</v>
      </c>
      <c r="O18" s="79"/>
      <c r="P18" s="446">
        <v>9</v>
      </c>
      <c r="Q18" s="81">
        <v>0.52083333333333337</v>
      </c>
      <c r="R18" s="80"/>
      <c r="S18" s="81">
        <v>0.54166666666666663</v>
      </c>
      <c r="T18" s="79"/>
      <c r="U18" s="446">
        <v>20</v>
      </c>
      <c r="V18" s="448">
        <v>0.64583333333333337</v>
      </c>
      <c r="W18" s="449"/>
      <c r="X18" s="448">
        <v>0.67361111111111116</v>
      </c>
      <c r="Y18" s="119"/>
      <c r="Z18" s="450">
        <v>21</v>
      </c>
      <c r="AA18" s="453"/>
      <c r="AB18" s="453"/>
      <c r="AC18" s="454"/>
      <c r="AD18" s="455"/>
      <c r="AE18" s="456"/>
    </row>
    <row r="19" spans="2:31" s="3" customFormat="1" ht="16.5" customHeight="1" x14ac:dyDescent="0.25">
      <c r="B19" s="444" t="s">
        <v>170</v>
      </c>
      <c r="C19" s="25"/>
      <c r="D19" s="445" t="s">
        <v>171</v>
      </c>
      <c r="E19" s="24"/>
      <c r="F19" s="446">
        <v>1</v>
      </c>
      <c r="G19" s="63">
        <v>0.45833333333333398</v>
      </c>
      <c r="H19" s="61"/>
      <c r="I19" s="63">
        <v>0.47916666666666702</v>
      </c>
      <c r="J19" s="57"/>
      <c r="K19" s="446">
        <v>15</v>
      </c>
      <c r="L19" s="81">
        <v>0.45833333333333298</v>
      </c>
      <c r="M19" s="447" t="s">
        <v>3</v>
      </c>
      <c r="N19" s="63">
        <v>0.48611111111110999</v>
      </c>
      <c r="O19" s="57" t="s">
        <v>3</v>
      </c>
      <c r="P19" s="446">
        <v>12</v>
      </c>
      <c r="Q19" s="81">
        <v>0.54166666666666696</v>
      </c>
      <c r="R19" s="80" t="s">
        <v>111</v>
      </c>
      <c r="S19" s="81">
        <v>0.5625</v>
      </c>
      <c r="T19" s="79" t="s">
        <v>111</v>
      </c>
      <c r="U19" s="446">
        <v>26</v>
      </c>
      <c r="V19" s="448">
        <v>0.6875</v>
      </c>
      <c r="W19" s="449" t="s">
        <v>110</v>
      </c>
      <c r="X19" s="448">
        <v>0.71527777777777779</v>
      </c>
      <c r="Y19" s="119" t="s">
        <v>110</v>
      </c>
      <c r="Z19" s="450">
        <v>25</v>
      </c>
      <c r="AA19" s="453"/>
      <c r="AB19" s="453"/>
      <c r="AC19" s="454"/>
      <c r="AD19" s="455"/>
      <c r="AE19" s="456"/>
    </row>
    <row r="20" spans="2:31" s="3" customFormat="1" ht="16.5" customHeight="1" x14ac:dyDescent="0.25">
      <c r="B20" s="444" t="s">
        <v>171</v>
      </c>
      <c r="C20" s="25" t="s">
        <v>3</v>
      </c>
      <c r="D20" s="445" t="s">
        <v>172</v>
      </c>
      <c r="E20" s="24" t="s">
        <v>3</v>
      </c>
      <c r="F20" s="446">
        <v>6</v>
      </c>
      <c r="G20" s="63">
        <v>0.47916666666666702</v>
      </c>
      <c r="H20" s="61" t="s">
        <v>3</v>
      </c>
      <c r="I20" s="63">
        <v>0.5</v>
      </c>
      <c r="J20" s="57" t="s">
        <v>3</v>
      </c>
      <c r="K20" s="446">
        <v>23</v>
      </c>
      <c r="L20" s="81">
        <v>0.47916666666666602</v>
      </c>
      <c r="M20" s="447"/>
      <c r="N20" s="81">
        <v>0.50694444444444398</v>
      </c>
      <c r="O20" s="79"/>
      <c r="P20" s="446">
        <v>7</v>
      </c>
      <c r="Q20" s="81">
        <v>0.58333333333333304</v>
      </c>
      <c r="R20" s="80"/>
      <c r="S20" s="81">
        <v>0.60416666666666663</v>
      </c>
      <c r="T20" s="79"/>
      <c r="U20" s="446">
        <v>21</v>
      </c>
      <c r="V20" s="448">
        <v>0.70833333333333337</v>
      </c>
      <c r="W20" s="449"/>
      <c r="X20" s="448">
        <v>0.73611111111111116</v>
      </c>
      <c r="Y20" s="119"/>
      <c r="Z20" s="450">
        <v>31</v>
      </c>
      <c r="AA20" s="453"/>
      <c r="AB20" s="453"/>
      <c r="AC20" s="454"/>
      <c r="AD20" s="455"/>
      <c r="AE20" s="456"/>
    </row>
    <row r="21" spans="2:31" s="3" customFormat="1" ht="16.5" customHeight="1" x14ac:dyDescent="0.25">
      <c r="B21" s="444" t="s">
        <v>172</v>
      </c>
      <c r="C21" s="25"/>
      <c r="D21" s="445" t="s">
        <v>173</v>
      </c>
      <c r="E21" s="24"/>
      <c r="F21" s="446">
        <v>16</v>
      </c>
      <c r="G21" s="63">
        <v>0.5</v>
      </c>
      <c r="H21" s="61"/>
      <c r="I21" s="63">
        <v>0.52083333333333304</v>
      </c>
      <c r="J21" s="57"/>
      <c r="K21" s="446">
        <v>25</v>
      </c>
      <c r="L21" s="81">
        <v>0.5</v>
      </c>
      <c r="M21" s="447" t="s">
        <v>3</v>
      </c>
      <c r="N21" s="63">
        <v>0.52777777777777701</v>
      </c>
      <c r="O21" s="57" t="s">
        <v>3</v>
      </c>
      <c r="P21" s="446">
        <v>3</v>
      </c>
      <c r="Q21" s="81">
        <v>0.625</v>
      </c>
      <c r="R21" s="80"/>
      <c r="S21" s="81">
        <v>0.64583333333333337</v>
      </c>
      <c r="T21" s="79"/>
      <c r="U21" s="446">
        <v>25</v>
      </c>
      <c r="V21" s="448">
        <v>0.75</v>
      </c>
      <c r="W21" s="449" t="s">
        <v>110</v>
      </c>
      <c r="X21" s="448">
        <v>0.77777777777777779</v>
      </c>
      <c r="Y21" s="119" t="s">
        <v>110</v>
      </c>
      <c r="Z21" s="450">
        <v>20</v>
      </c>
      <c r="AA21" s="453"/>
      <c r="AB21" s="453"/>
      <c r="AC21" s="454"/>
      <c r="AD21" s="455"/>
      <c r="AE21" s="456"/>
    </row>
    <row r="22" spans="2:31" s="3" customFormat="1" ht="16.5" customHeight="1" thickBot="1" x14ac:dyDescent="0.3">
      <c r="B22" s="444" t="s">
        <v>173</v>
      </c>
      <c r="C22" s="25" t="s">
        <v>3</v>
      </c>
      <c r="D22" s="445" t="s">
        <v>174</v>
      </c>
      <c r="E22" s="24" t="s">
        <v>3</v>
      </c>
      <c r="F22" s="446">
        <v>24</v>
      </c>
      <c r="G22" s="63">
        <v>0.52083333333333304</v>
      </c>
      <c r="H22" s="61"/>
      <c r="I22" s="63">
        <v>0.54166666666666696</v>
      </c>
      <c r="J22" s="57"/>
      <c r="K22" s="446">
        <v>1</v>
      </c>
      <c r="L22" s="81">
        <v>0.52083333333333304</v>
      </c>
      <c r="M22" s="447"/>
      <c r="N22" s="81">
        <v>0.54861111111111005</v>
      </c>
      <c r="O22" s="79"/>
      <c r="P22" s="446">
        <v>2</v>
      </c>
      <c r="Q22" s="81">
        <v>0.64583333333333337</v>
      </c>
      <c r="R22" s="80" t="s">
        <v>111</v>
      </c>
      <c r="S22" s="81">
        <v>0.66666666666666663</v>
      </c>
      <c r="T22" s="79" t="s">
        <v>111</v>
      </c>
      <c r="U22" s="446">
        <v>24</v>
      </c>
      <c r="V22" s="448">
        <v>0.79166666666666663</v>
      </c>
      <c r="W22" s="449"/>
      <c r="X22" s="448">
        <v>0.81944444444444453</v>
      </c>
      <c r="Y22" s="119"/>
      <c r="Z22" s="450">
        <v>30</v>
      </c>
      <c r="AA22" s="457"/>
      <c r="AB22" s="457"/>
      <c r="AC22" s="458"/>
      <c r="AD22" s="459"/>
      <c r="AE22" s="460"/>
    </row>
    <row r="23" spans="2:31" s="3" customFormat="1" ht="16.5" customHeight="1" thickTop="1" x14ac:dyDescent="0.25">
      <c r="B23" s="444" t="s">
        <v>174</v>
      </c>
      <c r="C23" s="25"/>
      <c r="D23" s="445" t="s">
        <v>175</v>
      </c>
      <c r="E23" s="24"/>
      <c r="F23" s="446">
        <v>28</v>
      </c>
      <c r="G23" s="63">
        <v>0.54166666666666696</v>
      </c>
      <c r="H23" s="61"/>
      <c r="I23" s="63">
        <v>0.5625</v>
      </c>
      <c r="J23" s="57"/>
      <c r="K23" s="446">
        <v>9</v>
      </c>
      <c r="L23" s="81">
        <v>0.54166666666666596</v>
      </c>
      <c r="M23" s="447" t="s">
        <v>3</v>
      </c>
      <c r="N23" s="63">
        <v>0.56944444444444398</v>
      </c>
      <c r="O23" s="57" t="s">
        <v>3</v>
      </c>
      <c r="P23" s="446">
        <v>13</v>
      </c>
      <c r="Q23" s="81">
        <v>0.66666666666666696</v>
      </c>
      <c r="R23" s="80"/>
      <c r="S23" s="81">
        <v>0.6875</v>
      </c>
      <c r="T23" s="79"/>
      <c r="U23" s="446">
        <v>20</v>
      </c>
      <c r="V23" s="448">
        <v>0.85416666666666663</v>
      </c>
      <c r="W23" s="449" t="s">
        <v>110</v>
      </c>
      <c r="X23" s="448">
        <v>0.88194444444444453</v>
      </c>
      <c r="Y23" s="119" t="s">
        <v>110</v>
      </c>
      <c r="Z23" s="450">
        <v>30</v>
      </c>
      <c r="AA23" s="148"/>
      <c r="AB23" s="148"/>
      <c r="AC23" s="148"/>
      <c r="AD23" s="148"/>
      <c r="AE23" s="148"/>
    </row>
    <row r="24" spans="2:31" s="3" customFormat="1" ht="16.5" customHeight="1" x14ac:dyDescent="0.25">
      <c r="B24" s="444" t="s">
        <v>175</v>
      </c>
      <c r="C24" s="25" t="s">
        <v>3</v>
      </c>
      <c r="D24" s="445" t="s">
        <v>176</v>
      </c>
      <c r="E24" s="24" t="s">
        <v>3</v>
      </c>
      <c r="F24" s="446">
        <v>6</v>
      </c>
      <c r="G24" s="63">
        <v>0.5625</v>
      </c>
      <c r="H24" s="61" t="s">
        <v>3</v>
      </c>
      <c r="I24" s="63">
        <v>0.58333333333333304</v>
      </c>
      <c r="J24" s="57" t="s">
        <v>3</v>
      </c>
      <c r="K24" s="446">
        <v>12</v>
      </c>
      <c r="L24" s="81">
        <v>0.5625</v>
      </c>
      <c r="M24" s="447"/>
      <c r="N24" s="81">
        <v>0.59027777777777601</v>
      </c>
      <c r="O24" s="79"/>
      <c r="P24" s="446">
        <v>16</v>
      </c>
      <c r="Q24" s="81">
        <v>0.70833333333333304</v>
      </c>
      <c r="R24" s="80"/>
      <c r="S24" s="81">
        <v>0.72916666666666663</v>
      </c>
      <c r="T24" s="79"/>
      <c r="U24" s="446">
        <v>26</v>
      </c>
      <c r="V24" s="448">
        <v>0.89583333333333337</v>
      </c>
      <c r="W24" s="449"/>
      <c r="X24" s="448">
        <v>0.92361111111111116</v>
      </c>
      <c r="Y24" s="119"/>
      <c r="Z24" s="450">
        <v>20</v>
      </c>
      <c r="AA24" s="148"/>
      <c r="AB24" s="148"/>
      <c r="AC24" s="148"/>
      <c r="AD24" s="148"/>
      <c r="AE24" s="148"/>
    </row>
    <row r="25" spans="2:31" s="3" customFormat="1" ht="16.5" customHeight="1" x14ac:dyDescent="0.25">
      <c r="B25" s="444" t="s">
        <v>176</v>
      </c>
      <c r="C25" s="25"/>
      <c r="D25" s="445" t="s">
        <v>177</v>
      </c>
      <c r="E25" s="24"/>
      <c r="F25" s="446">
        <v>15</v>
      </c>
      <c r="G25" s="63">
        <v>0.58333333333333304</v>
      </c>
      <c r="H25" s="61"/>
      <c r="I25" s="63">
        <v>0.60416666666666696</v>
      </c>
      <c r="J25" s="57"/>
      <c r="K25" s="446">
        <v>3</v>
      </c>
      <c r="L25" s="81">
        <v>0.58333333333333304</v>
      </c>
      <c r="M25" s="447" t="s">
        <v>3</v>
      </c>
      <c r="N25" s="63">
        <v>0.61111111111111005</v>
      </c>
      <c r="O25" s="57" t="s">
        <v>3</v>
      </c>
      <c r="P25" s="446">
        <v>6</v>
      </c>
      <c r="Q25" s="81">
        <v>0.72916666666666663</v>
      </c>
      <c r="R25" s="80"/>
      <c r="S25" s="81">
        <v>0.75</v>
      </c>
      <c r="T25" s="79"/>
      <c r="U25" s="446">
        <v>30</v>
      </c>
      <c r="V25" s="448">
        <v>0.95833333333333337</v>
      </c>
      <c r="W25" s="449" t="s">
        <v>110</v>
      </c>
      <c r="X25" s="448">
        <v>0.98263888888888884</v>
      </c>
      <c r="Y25" s="119" t="s">
        <v>110</v>
      </c>
      <c r="Z25" s="450">
        <v>19</v>
      </c>
      <c r="AA25" s="148"/>
      <c r="AB25" s="148"/>
      <c r="AC25" s="148"/>
      <c r="AD25" s="148"/>
      <c r="AE25" s="148"/>
    </row>
    <row r="26" spans="2:31" s="3" customFormat="1" ht="19.5" customHeight="1" x14ac:dyDescent="0.25">
      <c r="B26" s="444" t="s">
        <v>177</v>
      </c>
      <c r="C26" s="25" t="s">
        <v>3</v>
      </c>
      <c r="D26" s="445" t="s">
        <v>178</v>
      </c>
      <c r="E26" s="24" t="s">
        <v>3</v>
      </c>
      <c r="F26" s="446">
        <v>7</v>
      </c>
      <c r="G26" s="63">
        <v>0.60416666666666696</v>
      </c>
      <c r="H26" s="61"/>
      <c r="I26" s="63">
        <v>0.625</v>
      </c>
      <c r="J26" s="57"/>
      <c r="K26" s="446">
        <v>15</v>
      </c>
      <c r="L26" s="81">
        <v>0.60416666666666596</v>
      </c>
      <c r="M26" s="447"/>
      <c r="N26" s="81">
        <v>0.63194444444444398</v>
      </c>
      <c r="O26" s="79"/>
      <c r="P26" s="446">
        <v>19</v>
      </c>
      <c r="Q26" s="81">
        <v>0.75</v>
      </c>
      <c r="R26" s="80" t="s">
        <v>111</v>
      </c>
      <c r="S26" s="81">
        <v>0.77083333333333337</v>
      </c>
      <c r="T26" s="79" t="s">
        <v>111</v>
      </c>
      <c r="U26" s="446">
        <v>28</v>
      </c>
      <c r="V26" s="448"/>
      <c r="W26" s="449"/>
      <c r="X26" s="448"/>
      <c r="Y26" s="461"/>
      <c r="Z26" s="462"/>
      <c r="AA26" s="148"/>
      <c r="AB26" s="148"/>
      <c r="AC26" s="148"/>
      <c r="AD26" s="148"/>
      <c r="AE26" s="148"/>
    </row>
    <row r="27" spans="2:31" s="3" customFormat="1" ht="16.5" customHeight="1" x14ac:dyDescent="0.25">
      <c r="B27" s="444" t="s">
        <v>178</v>
      </c>
      <c r="C27" s="25"/>
      <c r="D27" s="445" t="s">
        <v>179</v>
      </c>
      <c r="E27" s="24"/>
      <c r="F27" s="446">
        <v>1</v>
      </c>
      <c r="G27" s="63">
        <v>0.625</v>
      </c>
      <c r="H27" s="61"/>
      <c r="I27" s="63">
        <v>0.64583333333333404</v>
      </c>
      <c r="J27" s="57"/>
      <c r="K27" s="446">
        <v>2</v>
      </c>
      <c r="L27" s="81">
        <v>0.625</v>
      </c>
      <c r="M27" s="447" t="s">
        <v>3</v>
      </c>
      <c r="N27" s="63">
        <v>0.65277777777777601</v>
      </c>
      <c r="O27" s="57" t="s">
        <v>3</v>
      </c>
      <c r="P27" s="446">
        <v>13</v>
      </c>
      <c r="Q27" s="81">
        <v>0.79166666666666696</v>
      </c>
      <c r="R27" s="80"/>
      <c r="S27" s="81">
        <v>0.8125</v>
      </c>
      <c r="T27" s="79"/>
      <c r="U27" s="446">
        <v>24</v>
      </c>
      <c r="V27" s="448"/>
      <c r="W27" s="119"/>
      <c r="X27" s="461"/>
      <c r="Y27" s="461"/>
      <c r="Z27" s="462"/>
      <c r="AA27" s="148"/>
      <c r="AB27" s="148"/>
      <c r="AC27" s="148"/>
      <c r="AD27" s="148"/>
      <c r="AE27" s="148"/>
    </row>
    <row r="28" spans="2:31" s="3" customFormat="1" ht="16.5" customHeight="1" x14ac:dyDescent="0.25">
      <c r="B28" s="444" t="s">
        <v>179</v>
      </c>
      <c r="C28" s="25" t="s">
        <v>3</v>
      </c>
      <c r="D28" s="445" t="s">
        <v>180</v>
      </c>
      <c r="E28" s="24" t="s">
        <v>3</v>
      </c>
      <c r="F28" s="446">
        <v>9</v>
      </c>
      <c r="G28" s="63">
        <v>0.64583333333333304</v>
      </c>
      <c r="H28" s="61" t="s">
        <v>3</v>
      </c>
      <c r="I28" s="63">
        <v>0.66666666666666696</v>
      </c>
      <c r="J28" s="57" t="s">
        <v>3</v>
      </c>
      <c r="K28" s="446">
        <v>3</v>
      </c>
      <c r="L28" s="81">
        <v>0.64583333333333304</v>
      </c>
      <c r="M28" s="447"/>
      <c r="N28" s="81">
        <v>0.67361111111110905</v>
      </c>
      <c r="O28" s="79"/>
      <c r="P28" s="446">
        <v>7</v>
      </c>
      <c r="Q28" s="81">
        <v>0.8125</v>
      </c>
      <c r="R28" s="80"/>
      <c r="S28" s="81">
        <v>0.83333333333333337</v>
      </c>
      <c r="T28" s="79"/>
      <c r="U28" s="446">
        <v>23</v>
      </c>
      <c r="V28" s="1646" t="s">
        <v>181</v>
      </c>
      <c r="W28" s="1647"/>
      <c r="X28" s="1647"/>
      <c r="Y28" s="1647"/>
      <c r="Z28" s="2143"/>
      <c r="AA28" s="148"/>
      <c r="AB28" s="148"/>
      <c r="AC28" s="148"/>
      <c r="AD28" s="148"/>
      <c r="AE28" s="148"/>
    </row>
    <row r="29" spans="2:31" s="3" customFormat="1" ht="16.5" customHeight="1" x14ac:dyDescent="0.25">
      <c r="B29" s="444" t="s">
        <v>180</v>
      </c>
      <c r="C29" s="25"/>
      <c r="D29" s="445" t="s">
        <v>182</v>
      </c>
      <c r="E29" s="24"/>
      <c r="F29" s="446">
        <v>16</v>
      </c>
      <c r="G29" s="63">
        <v>0.66666666666666696</v>
      </c>
      <c r="H29" s="61"/>
      <c r="I29" s="63">
        <v>0.6875</v>
      </c>
      <c r="J29" s="57"/>
      <c r="K29" s="446">
        <v>15</v>
      </c>
      <c r="L29" s="81">
        <v>0.66666666666666596</v>
      </c>
      <c r="M29" s="447" t="s">
        <v>3</v>
      </c>
      <c r="N29" s="63">
        <v>0.69444444444444398</v>
      </c>
      <c r="O29" s="57" t="s">
        <v>3</v>
      </c>
      <c r="P29" s="446">
        <v>1</v>
      </c>
      <c r="Q29" s="81">
        <v>0.83333333333333304</v>
      </c>
      <c r="R29" s="80"/>
      <c r="S29" s="81">
        <v>0.85416666666666663</v>
      </c>
      <c r="T29" s="79"/>
      <c r="U29" s="446">
        <v>20</v>
      </c>
      <c r="V29" s="1646" t="s">
        <v>118</v>
      </c>
      <c r="W29" s="1647"/>
      <c r="X29" s="1647"/>
      <c r="Y29" s="1647"/>
      <c r="Z29" s="2143"/>
      <c r="AA29" s="148"/>
      <c r="AB29" s="148"/>
      <c r="AC29" s="148"/>
      <c r="AD29" s="148"/>
      <c r="AE29" s="148"/>
    </row>
    <row r="30" spans="2:31" s="3" customFormat="1" ht="16.5" customHeight="1" x14ac:dyDescent="0.25">
      <c r="B30" s="444" t="s">
        <v>182</v>
      </c>
      <c r="C30" s="25" t="s">
        <v>3</v>
      </c>
      <c r="D30" s="445" t="s">
        <v>183</v>
      </c>
      <c r="E30" s="24" t="s">
        <v>3</v>
      </c>
      <c r="F30" s="446">
        <v>6</v>
      </c>
      <c r="G30" s="63">
        <v>0.6875</v>
      </c>
      <c r="H30" s="61"/>
      <c r="I30" s="63">
        <v>0.70833333333333404</v>
      </c>
      <c r="J30" s="57"/>
      <c r="K30" s="446">
        <v>2</v>
      </c>
      <c r="L30" s="81">
        <v>0.6875</v>
      </c>
      <c r="M30" s="447"/>
      <c r="N30" s="81">
        <v>0.71527777777777601</v>
      </c>
      <c r="O30" s="79"/>
      <c r="P30" s="446">
        <v>16</v>
      </c>
      <c r="Q30" s="81">
        <v>0.875</v>
      </c>
      <c r="R30" s="80" t="s">
        <v>111</v>
      </c>
      <c r="S30" s="81">
        <v>0.89583333333333337</v>
      </c>
      <c r="T30" s="79" t="s">
        <v>111</v>
      </c>
      <c r="U30" s="446">
        <v>31</v>
      </c>
      <c r="V30" s="448"/>
      <c r="W30" s="119"/>
      <c r="X30" s="461"/>
      <c r="Y30" s="461"/>
      <c r="Z30" s="462"/>
      <c r="AA30" s="148"/>
      <c r="AB30" s="148"/>
      <c r="AC30" s="148"/>
      <c r="AD30" s="148"/>
      <c r="AE30" s="148"/>
    </row>
    <row r="31" spans="2:31" s="3" customFormat="1" ht="16.5" customHeight="1" x14ac:dyDescent="0.25">
      <c r="B31" s="444" t="s">
        <v>183</v>
      </c>
      <c r="C31" s="25"/>
      <c r="D31" s="445" t="s">
        <v>184</v>
      </c>
      <c r="E31" s="24"/>
      <c r="F31" s="446">
        <v>9</v>
      </c>
      <c r="G31" s="63">
        <v>0.70833333333333304</v>
      </c>
      <c r="H31" s="61"/>
      <c r="I31" s="63">
        <v>0.72916666666666696</v>
      </c>
      <c r="J31" s="57"/>
      <c r="K31" s="446">
        <v>6</v>
      </c>
      <c r="L31" s="81">
        <v>0.70833333333333304</v>
      </c>
      <c r="M31" s="447" t="s">
        <v>3</v>
      </c>
      <c r="N31" s="63">
        <v>0.73611111111110905</v>
      </c>
      <c r="O31" s="57" t="s">
        <v>3</v>
      </c>
      <c r="P31" s="446">
        <v>3</v>
      </c>
      <c r="Q31" s="81">
        <v>0.91666666666666596</v>
      </c>
      <c r="R31" s="80"/>
      <c r="S31" s="81">
        <v>0.9375</v>
      </c>
      <c r="T31" s="79"/>
      <c r="U31" s="446">
        <v>21</v>
      </c>
      <c r="V31" s="448"/>
      <c r="W31" s="461"/>
      <c r="X31" s="461"/>
      <c r="Y31" s="461"/>
      <c r="Z31" s="463"/>
      <c r="AA31" s="148"/>
      <c r="AB31" s="148"/>
      <c r="AC31" s="148"/>
      <c r="AD31" s="148"/>
      <c r="AE31" s="148"/>
    </row>
    <row r="32" spans="2:31" s="3" customFormat="1" ht="16.5" customHeight="1" x14ac:dyDescent="0.25">
      <c r="B32" s="444" t="s">
        <v>185</v>
      </c>
      <c r="C32" s="25" t="s">
        <v>3</v>
      </c>
      <c r="D32" s="445" t="s">
        <v>186</v>
      </c>
      <c r="E32" s="24" t="s">
        <v>3</v>
      </c>
      <c r="F32" s="446">
        <v>12</v>
      </c>
      <c r="G32" s="63">
        <v>0.72916666666666696</v>
      </c>
      <c r="H32" s="61"/>
      <c r="I32" s="63">
        <v>0.75</v>
      </c>
      <c r="J32" s="57"/>
      <c r="K32" s="446">
        <v>1</v>
      </c>
      <c r="L32" s="81">
        <v>0.72916666666666596</v>
      </c>
      <c r="M32" s="447"/>
      <c r="N32" s="81">
        <v>0.75694444444444198</v>
      </c>
      <c r="O32" s="79"/>
      <c r="P32" s="446">
        <v>9</v>
      </c>
      <c r="Q32" s="81">
        <v>0.95833333333333304</v>
      </c>
      <c r="R32" s="80"/>
      <c r="S32" s="81">
        <v>0.97916666666666663</v>
      </c>
      <c r="T32" s="79"/>
      <c r="U32" s="446">
        <v>23</v>
      </c>
      <c r="V32" s="448"/>
      <c r="W32" s="461"/>
      <c r="X32" s="461"/>
      <c r="Y32" s="461"/>
      <c r="Z32" s="463"/>
      <c r="AA32" s="148"/>
      <c r="AB32" s="148"/>
      <c r="AC32" s="148"/>
      <c r="AD32" s="148"/>
      <c r="AE32" s="148"/>
    </row>
    <row r="33" spans="2:31" s="3" customFormat="1" ht="16.5" customHeight="1" x14ac:dyDescent="0.25">
      <c r="B33" s="444" t="s">
        <v>187</v>
      </c>
      <c r="C33" s="25"/>
      <c r="D33" s="445" t="s">
        <v>188</v>
      </c>
      <c r="E33" s="24"/>
      <c r="F33" s="446">
        <v>13</v>
      </c>
      <c r="G33" s="63">
        <v>0.75</v>
      </c>
      <c r="H33" s="61"/>
      <c r="I33" s="63">
        <v>0.77083333333333404</v>
      </c>
      <c r="J33" s="57"/>
      <c r="K33" s="446">
        <v>13</v>
      </c>
      <c r="L33" s="81">
        <v>0.75</v>
      </c>
      <c r="M33" s="447" t="s">
        <v>3</v>
      </c>
      <c r="N33" s="63">
        <v>0.77777777777777601</v>
      </c>
      <c r="O33" s="57" t="s">
        <v>3</v>
      </c>
      <c r="P33" s="446">
        <v>2</v>
      </c>
      <c r="Q33" s="81"/>
      <c r="R33" s="80"/>
      <c r="S33" s="81"/>
      <c r="T33" s="79"/>
      <c r="U33" s="80"/>
      <c r="V33" s="1646"/>
      <c r="W33" s="1647"/>
      <c r="X33" s="1647"/>
      <c r="Y33" s="1647"/>
      <c r="Z33" s="2143"/>
      <c r="AA33" s="148"/>
      <c r="AB33" s="148"/>
      <c r="AC33" s="148"/>
      <c r="AD33" s="148"/>
      <c r="AE33" s="148"/>
    </row>
    <row r="34" spans="2:31" s="3" customFormat="1" ht="16.5" customHeight="1" x14ac:dyDescent="0.25">
      <c r="B34" s="444" t="s">
        <v>189</v>
      </c>
      <c r="C34" s="25" t="s">
        <v>3</v>
      </c>
      <c r="D34" s="445" t="s">
        <v>190</v>
      </c>
      <c r="E34" s="24" t="s">
        <v>3</v>
      </c>
      <c r="F34" s="446">
        <v>7</v>
      </c>
      <c r="G34" s="63">
        <v>0.77083333333333304</v>
      </c>
      <c r="H34" s="61" t="s">
        <v>3</v>
      </c>
      <c r="I34" s="63">
        <v>0.79166666666666696</v>
      </c>
      <c r="J34" s="57" t="s">
        <v>3</v>
      </c>
      <c r="K34" s="446">
        <v>7</v>
      </c>
      <c r="L34" s="81">
        <v>0.77083333333333304</v>
      </c>
      <c r="M34" s="447"/>
      <c r="N34" s="81">
        <v>0.79861111111110905</v>
      </c>
      <c r="O34" s="79"/>
      <c r="P34" s="446">
        <v>6</v>
      </c>
      <c r="Q34" s="81"/>
      <c r="R34" s="79"/>
      <c r="S34" s="79"/>
      <c r="T34" s="79"/>
      <c r="U34" s="80"/>
      <c r="V34" s="1646"/>
      <c r="W34" s="1647"/>
      <c r="X34" s="1647"/>
      <c r="Y34" s="1647"/>
      <c r="Z34" s="2143"/>
      <c r="AA34" s="148"/>
      <c r="AB34" s="148"/>
      <c r="AC34" s="148"/>
      <c r="AD34" s="148"/>
      <c r="AE34" s="148"/>
    </row>
    <row r="35" spans="2:31" s="3" customFormat="1" ht="16.5" customHeight="1" x14ac:dyDescent="0.25">
      <c r="B35" s="444" t="s">
        <v>191</v>
      </c>
      <c r="C35" s="25"/>
      <c r="D35" s="445" t="s">
        <v>192</v>
      </c>
      <c r="E35" s="24"/>
      <c r="F35" s="446">
        <v>15</v>
      </c>
      <c r="G35" s="63">
        <v>0.79166666666666696</v>
      </c>
      <c r="H35" s="61"/>
      <c r="I35" s="63">
        <v>0.812500000000001</v>
      </c>
      <c r="J35" s="57"/>
      <c r="K35" s="446">
        <v>1</v>
      </c>
      <c r="L35" s="81">
        <v>0.79166666666666596</v>
      </c>
      <c r="M35" s="447" t="s">
        <v>3</v>
      </c>
      <c r="N35" s="63">
        <v>0.81944444444444198</v>
      </c>
      <c r="O35" s="57" t="s">
        <v>3</v>
      </c>
      <c r="P35" s="446">
        <v>15</v>
      </c>
      <c r="Q35" s="1640"/>
      <c r="R35" s="1641"/>
      <c r="S35" s="1641"/>
      <c r="T35" s="1641"/>
      <c r="U35" s="1649"/>
      <c r="V35" s="448"/>
      <c r="W35" s="461"/>
      <c r="X35" s="461"/>
      <c r="Y35" s="461"/>
      <c r="Z35" s="463"/>
      <c r="AA35" s="148"/>
      <c r="AB35" s="148"/>
      <c r="AC35" s="148"/>
      <c r="AD35" s="148"/>
      <c r="AE35" s="148"/>
    </row>
    <row r="36" spans="2:31" s="3" customFormat="1" ht="16.5" customHeight="1" x14ac:dyDescent="0.25">
      <c r="B36" s="444" t="s">
        <v>193</v>
      </c>
      <c r="C36" s="25" t="s">
        <v>3</v>
      </c>
      <c r="D36" s="445" t="s">
        <v>52</v>
      </c>
      <c r="E36" s="24" t="s">
        <v>3</v>
      </c>
      <c r="F36" s="446">
        <v>12</v>
      </c>
      <c r="G36" s="63">
        <v>0.8125</v>
      </c>
      <c r="H36" s="61"/>
      <c r="I36" s="63">
        <v>0.83333333333333404</v>
      </c>
      <c r="J36" s="57"/>
      <c r="K36" s="446">
        <v>31</v>
      </c>
      <c r="L36" s="81">
        <v>0.8125</v>
      </c>
      <c r="M36" s="447"/>
      <c r="N36" s="81">
        <v>0.84027777777777501</v>
      </c>
      <c r="O36" s="79"/>
      <c r="P36" s="446">
        <v>28</v>
      </c>
      <c r="Q36" s="1640" t="s">
        <v>121</v>
      </c>
      <c r="R36" s="1641"/>
      <c r="S36" s="1641"/>
      <c r="T36" s="1641"/>
      <c r="U36" s="1649"/>
      <c r="V36" s="81"/>
      <c r="W36" s="79"/>
      <c r="X36" s="79"/>
      <c r="Y36" s="79"/>
      <c r="Z36" s="464"/>
      <c r="AA36" s="148"/>
      <c r="AB36" s="148"/>
      <c r="AC36" s="148"/>
      <c r="AD36" s="148"/>
      <c r="AE36" s="148"/>
    </row>
    <row r="37" spans="2:31" s="3" customFormat="1" ht="16.5" customHeight="1" x14ac:dyDescent="0.25">
      <c r="B37" s="444" t="s">
        <v>194</v>
      </c>
      <c r="C37" s="25"/>
      <c r="D37" s="445" t="s">
        <v>195</v>
      </c>
      <c r="E37" s="24"/>
      <c r="F37" s="446">
        <v>25</v>
      </c>
      <c r="G37" s="63">
        <v>0.83333333333333304</v>
      </c>
      <c r="H37" s="61"/>
      <c r="I37" s="63">
        <v>0.85416666666666696</v>
      </c>
      <c r="J37" s="57"/>
      <c r="K37" s="446">
        <v>7</v>
      </c>
      <c r="L37" s="81">
        <v>0.83333333333333304</v>
      </c>
      <c r="M37" s="447" t="s">
        <v>3</v>
      </c>
      <c r="N37" s="63">
        <v>0.86111111111110905</v>
      </c>
      <c r="O37" s="57" t="s">
        <v>3</v>
      </c>
      <c r="P37" s="446">
        <v>9</v>
      </c>
      <c r="Q37" s="81"/>
      <c r="R37" s="79"/>
      <c r="S37" s="79"/>
      <c r="T37" s="79"/>
      <c r="U37" s="80"/>
      <c r="V37" s="81"/>
      <c r="W37" s="79"/>
      <c r="X37" s="461"/>
      <c r="Y37" s="461"/>
      <c r="Z37" s="463"/>
      <c r="AA37" s="148"/>
      <c r="AB37" s="148"/>
      <c r="AC37" s="148"/>
      <c r="AD37" s="148"/>
      <c r="AE37" s="148"/>
    </row>
    <row r="38" spans="2:31" s="3" customFormat="1" ht="16.5" customHeight="1" x14ac:dyDescent="0.25">
      <c r="B38" s="444" t="s">
        <v>196</v>
      </c>
      <c r="C38" s="25" t="s">
        <v>3</v>
      </c>
      <c r="D38" s="445" t="s">
        <v>197</v>
      </c>
      <c r="E38" s="24" t="s">
        <v>3</v>
      </c>
      <c r="F38" s="446">
        <v>16</v>
      </c>
      <c r="G38" s="63">
        <v>0.85416666666666696</v>
      </c>
      <c r="H38" s="61" t="s">
        <v>3</v>
      </c>
      <c r="I38" s="63">
        <v>0.875000000000001</v>
      </c>
      <c r="J38" s="57" t="s">
        <v>3</v>
      </c>
      <c r="K38" s="446">
        <v>2</v>
      </c>
      <c r="L38" s="81">
        <v>0.85416666666666596</v>
      </c>
      <c r="M38" s="447"/>
      <c r="N38" s="81">
        <v>0.88194444444444198</v>
      </c>
      <c r="O38" s="79"/>
      <c r="P38" s="446">
        <v>9</v>
      </c>
      <c r="Q38" s="2100">
        <f>+COUNTA(Q10:Q34)</f>
        <v>22</v>
      </c>
      <c r="R38" s="2101"/>
      <c r="S38" s="2102" t="s">
        <v>90</v>
      </c>
      <c r="T38" s="2102"/>
      <c r="U38" s="2103"/>
      <c r="V38" s="2100">
        <f>+COUNTA(V10:V27)</f>
        <v>15</v>
      </c>
      <c r="W38" s="2101"/>
      <c r="X38" s="2102" t="s">
        <v>90</v>
      </c>
      <c r="Y38" s="2102"/>
      <c r="Z38" s="2126"/>
      <c r="AA38" s="148"/>
      <c r="AB38" s="148"/>
      <c r="AC38" s="148"/>
      <c r="AD38" s="148"/>
      <c r="AE38" s="148"/>
    </row>
    <row r="39" spans="2:31" s="3" customFormat="1" ht="16.5" customHeight="1" x14ac:dyDescent="0.25">
      <c r="B39" s="444" t="s">
        <v>198</v>
      </c>
      <c r="C39" s="25"/>
      <c r="D39" s="445" t="s">
        <v>199</v>
      </c>
      <c r="E39" s="24"/>
      <c r="F39" s="446">
        <v>3</v>
      </c>
      <c r="G39" s="63">
        <v>0.875</v>
      </c>
      <c r="H39" s="61"/>
      <c r="I39" s="63">
        <v>0.89583333333333404</v>
      </c>
      <c r="J39" s="57"/>
      <c r="K39" s="446">
        <v>3</v>
      </c>
      <c r="L39" s="81">
        <v>0.874999999999999</v>
      </c>
      <c r="M39" s="447" t="s">
        <v>3</v>
      </c>
      <c r="N39" s="63">
        <v>0.90277777777777501</v>
      </c>
      <c r="O39" s="57" t="s">
        <v>3</v>
      </c>
      <c r="P39" s="446">
        <v>6</v>
      </c>
      <c r="Q39" s="81"/>
      <c r="R39" s="79"/>
      <c r="S39" s="79"/>
      <c r="T39" s="79"/>
      <c r="U39" s="80"/>
      <c r="V39" s="121"/>
      <c r="W39" s="122"/>
      <c r="X39" s="122"/>
      <c r="Y39" s="122"/>
      <c r="Z39" s="465"/>
      <c r="AA39" s="148"/>
      <c r="AB39" s="148"/>
      <c r="AC39" s="148"/>
      <c r="AD39" s="148"/>
      <c r="AE39" s="148"/>
    </row>
    <row r="40" spans="2:31" s="3" customFormat="1" ht="16.5" customHeight="1" x14ac:dyDescent="0.25">
      <c r="B40" s="444" t="s">
        <v>200</v>
      </c>
      <c r="C40" s="25" t="s">
        <v>3</v>
      </c>
      <c r="D40" s="445" t="s">
        <v>201</v>
      </c>
      <c r="E40" s="24" t="s">
        <v>3</v>
      </c>
      <c r="F40" s="446">
        <v>12</v>
      </c>
      <c r="G40" s="63">
        <v>0.89583333333333304</v>
      </c>
      <c r="H40" s="61"/>
      <c r="I40" s="63">
        <v>0.91666666666666696</v>
      </c>
      <c r="J40" s="57"/>
      <c r="K40" s="446">
        <v>28</v>
      </c>
      <c r="L40" s="81">
        <v>0.88541666666666663</v>
      </c>
      <c r="M40" s="447" t="s">
        <v>3</v>
      </c>
      <c r="N40" s="81">
        <v>0.91319444444444453</v>
      </c>
      <c r="O40" s="79" t="s">
        <v>3</v>
      </c>
      <c r="P40" s="446">
        <v>24</v>
      </c>
      <c r="Q40" s="137"/>
      <c r="R40" s="138"/>
      <c r="S40" s="138"/>
      <c r="T40" s="138"/>
      <c r="U40" s="140"/>
      <c r="V40" s="466"/>
      <c r="W40" s="467"/>
      <c r="X40" s="467"/>
      <c r="Y40" s="467"/>
      <c r="Z40" s="468"/>
      <c r="AA40" s="148"/>
      <c r="AB40" s="148"/>
      <c r="AC40" s="148"/>
      <c r="AD40" s="148"/>
      <c r="AE40" s="148"/>
    </row>
    <row r="41" spans="2:31" s="3" customFormat="1" ht="16.5" customHeight="1" x14ac:dyDescent="0.25">
      <c r="B41" s="444" t="s">
        <v>201</v>
      </c>
      <c r="C41" s="25"/>
      <c r="D41" s="445" t="s">
        <v>202</v>
      </c>
      <c r="E41" s="24"/>
      <c r="F41" s="446">
        <v>19</v>
      </c>
      <c r="G41" s="63">
        <v>0.91666666666666596</v>
      </c>
      <c r="H41" s="61"/>
      <c r="I41" s="63">
        <v>0.9375</v>
      </c>
      <c r="J41" s="57"/>
      <c r="K41" s="446">
        <v>16</v>
      </c>
      <c r="L41" s="81">
        <v>0.89583333333333304</v>
      </c>
      <c r="M41" s="469"/>
      <c r="N41" s="81">
        <v>0.92361111111110905</v>
      </c>
      <c r="O41" s="79"/>
      <c r="P41" s="446">
        <v>12</v>
      </c>
      <c r="Q41" s="2135" t="s">
        <v>97</v>
      </c>
      <c r="R41" s="2135"/>
      <c r="S41" s="2135"/>
      <c r="T41" s="2135"/>
      <c r="U41" s="2135"/>
      <c r="V41" s="2135" t="s">
        <v>99</v>
      </c>
      <c r="W41" s="2135"/>
      <c r="X41" s="2135"/>
      <c r="Y41" s="2137"/>
      <c r="Z41" s="2138"/>
      <c r="AA41" s="148"/>
      <c r="AB41" s="148"/>
      <c r="AC41" s="148"/>
      <c r="AD41" s="148"/>
      <c r="AE41" s="148"/>
    </row>
    <row r="42" spans="2:31" s="3" customFormat="1" ht="16.5" customHeight="1" x14ac:dyDescent="0.25">
      <c r="B42" s="444" t="s">
        <v>202</v>
      </c>
      <c r="C42" s="25" t="s">
        <v>3</v>
      </c>
      <c r="D42" s="445" t="s">
        <v>203</v>
      </c>
      <c r="E42" s="24" t="s">
        <v>3</v>
      </c>
      <c r="F42" s="446">
        <v>25</v>
      </c>
      <c r="G42" s="63">
        <v>0.95833333333333304</v>
      </c>
      <c r="H42" s="61" t="s">
        <v>3</v>
      </c>
      <c r="I42" s="63">
        <v>0.97916666666666663</v>
      </c>
      <c r="J42" s="57" t="s">
        <v>3</v>
      </c>
      <c r="K42" s="446">
        <v>7</v>
      </c>
      <c r="L42" s="470">
        <v>0.91666666666666663</v>
      </c>
      <c r="M42" s="447" t="s">
        <v>3</v>
      </c>
      <c r="N42" s="63">
        <v>0.94444444444444198</v>
      </c>
      <c r="O42" s="57" t="s">
        <v>3</v>
      </c>
      <c r="P42" s="446">
        <v>2</v>
      </c>
      <c r="Q42" s="2136"/>
      <c r="R42" s="2136"/>
      <c r="S42" s="2136"/>
      <c r="T42" s="2136"/>
      <c r="U42" s="2136"/>
      <c r="V42" s="2136"/>
      <c r="W42" s="2136"/>
      <c r="X42" s="2136"/>
      <c r="Y42" s="2139"/>
      <c r="Z42" s="2140"/>
      <c r="AA42" s="148"/>
      <c r="AB42" s="148"/>
      <c r="AC42" s="148"/>
      <c r="AD42" s="148"/>
      <c r="AE42" s="148"/>
    </row>
    <row r="43" spans="2:31" s="3" customFormat="1" ht="16.5" customHeight="1" x14ac:dyDescent="0.25">
      <c r="B43" s="444" t="s">
        <v>203</v>
      </c>
      <c r="C43" s="25"/>
      <c r="D43" s="445" t="s">
        <v>204</v>
      </c>
      <c r="E43" s="24"/>
      <c r="F43" s="446">
        <v>16</v>
      </c>
      <c r="G43" s="63">
        <v>1</v>
      </c>
      <c r="H43" s="61"/>
      <c r="I43" s="63">
        <v>1.7361111111111112E-2</v>
      </c>
      <c r="J43" s="57"/>
      <c r="K43" s="446">
        <v>12</v>
      </c>
      <c r="L43" s="81">
        <v>0.9375</v>
      </c>
      <c r="M43" s="469"/>
      <c r="N43" s="81">
        <v>0.96527777777777501</v>
      </c>
      <c r="O43" s="79"/>
      <c r="P43" s="446">
        <v>3</v>
      </c>
      <c r="Q43" s="2136"/>
      <c r="R43" s="2136"/>
      <c r="S43" s="2136"/>
      <c r="T43" s="2136"/>
      <c r="U43" s="2136"/>
      <c r="V43" s="2136"/>
      <c r="W43" s="2136"/>
      <c r="X43" s="2136"/>
      <c r="Y43" s="2139"/>
      <c r="Z43" s="2140"/>
      <c r="AA43" s="148"/>
      <c r="AB43" s="148"/>
      <c r="AC43" s="148"/>
      <c r="AD43" s="148"/>
      <c r="AE43" s="148"/>
    </row>
    <row r="44" spans="2:31" s="3" customFormat="1" ht="16.5" customHeight="1" x14ac:dyDescent="0.25">
      <c r="B44" s="444" t="s">
        <v>204</v>
      </c>
      <c r="C44" s="25" t="s">
        <v>3</v>
      </c>
      <c r="D44" s="445" t="s">
        <v>205</v>
      </c>
      <c r="E44" s="24" t="s">
        <v>3</v>
      </c>
      <c r="F44" s="446">
        <v>1</v>
      </c>
      <c r="G44" s="63"/>
      <c r="H44" s="61"/>
      <c r="I44" s="63"/>
      <c r="J44" s="57"/>
      <c r="K44" s="61"/>
      <c r="L44" s="470">
        <v>0.95833333333333337</v>
      </c>
      <c r="M44" s="447" t="s">
        <v>3</v>
      </c>
      <c r="N44" s="63">
        <v>0.98611111111110805</v>
      </c>
      <c r="O44" s="57" t="s">
        <v>3</v>
      </c>
      <c r="P44" s="446">
        <v>1</v>
      </c>
      <c r="Q44" s="2113" t="s">
        <v>103</v>
      </c>
      <c r="R44" s="2113"/>
      <c r="S44" s="2113"/>
      <c r="T44" s="2113"/>
      <c r="U44" s="2113"/>
      <c r="V44" s="2113" t="s">
        <v>105</v>
      </c>
      <c r="W44" s="2113"/>
      <c r="X44" s="2113"/>
      <c r="Y44" s="2124"/>
      <c r="Z44" s="2141"/>
      <c r="AA44" s="148"/>
      <c r="AB44" s="148"/>
      <c r="AC44" s="148"/>
      <c r="AD44" s="148"/>
      <c r="AE44" s="148"/>
    </row>
    <row r="45" spans="2:31" s="3" customFormat="1" ht="16.5" customHeight="1" x14ac:dyDescent="0.25">
      <c r="B45" s="444" t="s">
        <v>205</v>
      </c>
      <c r="C45" s="25"/>
      <c r="D45" s="445" t="s">
        <v>206</v>
      </c>
      <c r="E45" s="24"/>
      <c r="F45" s="446">
        <v>15</v>
      </c>
      <c r="G45" s="63"/>
      <c r="H45" s="57"/>
      <c r="I45" s="57"/>
      <c r="J45" s="57"/>
      <c r="K45" s="61"/>
      <c r="L45" s="81">
        <v>0.97916666666666663</v>
      </c>
      <c r="M45" s="447"/>
      <c r="N45" s="81">
        <v>1.00694444444444</v>
      </c>
      <c r="O45" s="79"/>
      <c r="P45" s="446">
        <v>10</v>
      </c>
      <c r="Q45" s="2114"/>
      <c r="R45" s="2114"/>
      <c r="S45" s="2114"/>
      <c r="T45" s="2114"/>
      <c r="U45" s="2114"/>
      <c r="V45" s="2114"/>
      <c r="W45" s="2114"/>
      <c r="X45" s="2114"/>
      <c r="Y45" s="2125"/>
      <c r="Z45" s="2142"/>
      <c r="AA45" s="148"/>
      <c r="AB45" s="148"/>
      <c r="AC45" s="148"/>
      <c r="AD45" s="148"/>
      <c r="AE45" s="148"/>
    </row>
    <row r="46" spans="2:31" s="3" customFormat="1" ht="16.5" customHeight="1" x14ac:dyDescent="0.25">
      <c r="B46" s="444" t="s">
        <v>206</v>
      </c>
      <c r="C46" s="25" t="s">
        <v>3</v>
      </c>
      <c r="D46" s="445" t="s">
        <v>207</v>
      </c>
      <c r="E46" s="24" t="s">
        <v>3</v>
      </c>
      <c r="F46" s="446">
        <v>13</v>
      </c>
      <c r="G46" s="1708" t="s">
        <v>89</v>
      </c>
      <c r="H46" s="1709"/>
      <c r="I46" s="1709"/>
      <c r="J46" s="1709"/>
      <c r="K46" s="1733"/>
      <c r="L46" s="81">
        <v>0</v>
      </c>
      <c r="M46" s="447" t="s">
        <v>3</v>
      </c>
      <c r="N46" s="63">
        <v>1.0277777777777799</v>
      </c>
      <c r="O46" s="57" t="s">
        <v>3</v>
      </c>
      <c r="P46" s="446">
        <v>28</v>
      </c>
      <c r="Q46" s="1679" t="s">
        <v>83</v>
      </c>
      <c r="R46" s="1679"/>
      <c r="S46" s="1679" t="s">
        <v>84</v>
      </c>
      <c r="T46" s="1679"/>
      <c r="U46" s="1679"/>
      <c r="V46" s="1679" t="s">
        <v>83</v>
      </c>
      <c r="W46" s="1679"/>
      <c r="X46" s="1679" t="s">
        <v>84</v>
      </c>
      <c r="Y46" s="1657"/>
      <c r="Z46" s="1680"/>
      <c r="AA46" s="148"/>
      <c r="AB46" s="148"/>
      <c r="AC46" s="148"/>
      <c r="AD46" s="148"/>
      <c r="AE46" s="148"/>
    </row>
    <row r="47" spans="2:31" s="3" customFormat="1" ht="16.5" customHeight="1" x14ac:dyDescent="0.25">
      <c r="B47" s="444" t="s">
        <v>207</v>
      </c>
      <c r="C47" s="25"/>
      <c r="D47" s="445" t="s">
        <v>208</v>
      </c>
      <c r="E47" s="24"/>
      <c r="F47" s="446">
        <v>29</v>
      </c>
      <c r="G47" s="63"/>
      <c r="H47" s="57"/>
      <c r="I47" s="57"/>
      <c r="J47" s="57"/>
      <c r="K47" s="61"/>
      <c r="L47" s="2100">
        <f>+COUNTA(L10:L46)</f>
        <v>36</v>
      </c>
      <c r="M47" s="2101"/>
      <c r="N47" s="2102" t="s">
        <v>90</v>
      </c>
      <c r="O47" s="2102"/>
      <c r="P47" s="2103"/>
      <c r="Q47" s="81"/>
      <c r="R47" s="80"/>
      <c r="S47" s="81"/>
      <c r="T47" s="79"/>
      <c r="U47" s="80"/>
      <c r="V47" s="81"/>
      <c r="W47" s="80"/>
      <c r="X47" s="81"/>
      <c r="Y47" s="79"/>
      <c r="Z47" s="464"/>
      <c r="AA47" s="148"/>
      <c r="AB47" s="148"/>
      <c r="AC47" s="148"/>
      <c r="AD47" s="148"/>
      <c r="AE47" s="148"/>
    </row>
    <row r="48" spans="2:31" s="3" customFormat="1" ht="16.5" customHeight="1" x14ac:dyDescent="0.25">
      <c r="B48" s="444" t="s">
        <v>208</v>
      </c>
      <c r="C48" s="25" t="s">
        <v>3</v>
      </c>
      <c r="D48" s="445" t="s">
        <v>209</v>
      </c>
      <c r="E48" s="24" t="s">
        <v>3</v>
      </c>
      <c r="F48" s="446">
        <v>15</v>
      </c>
      <c r="G48" s="63"/>
      <c r="H48" s="57"/>
      <c r="I48" s="57"/>
      <c r="J48" s="57"/>
      <c r="K48" s="61"/>
      <c r="L48" s="2115" t="s">
        <v>65</v>
      </c>
      <c r="M48" s="2115"/>
      <c r="N48" s="2115"/>
      <c r="O48" s="2115"/>
      <c r="P48" s="2115"/>
      <c r="Q48" s="81">
        <v>0.29166666666666669</v>
      </c>
      <c r="R48" s="471" t="s">
        <v>112</v>
      </c>
      <c r="S48" s="472">
        <v>0.3125</v>
      </c>
      <c r="T48" s="138" t="s">
        <v>112</v>
      </c>
      <c r="U48" s="446">
        <v>26</v>
      </c>
      <c r="V48" s="81">
        <v>0.3125</v>
      </c>
      <c r="W48" s="80"/>
      <c r="X48" s="1640">
        <v>0.33333333333333331</v>
      </c>
      <c r="Y48" s="1641"/>
      <c r="Z48" s="450">
        <v>20</v>
      </c>
      <c r="AA48" s="148"/>
      <c r="AB48" s="148"/>
      <c r="AC48" s="148"/>
      <c r="AD48" s="148"/>
      <c r="AE48" s="148"/>
    </row>
    <row r="49" spans="2:31" s="3" customFormat="1" ht="16.5" customHeight="1" x14ac:dyDescent="0.25">
      <c r="B49" s="444" t="s">
        <v>209</v>
      </c>
      <c r="C49" s="25"/>
      <c r="D49" s="445" t="s">
        <v>210</v>
      </c>
      <c r="E49" s="24"/>
      <c r="F49" s="446">
        <v>9</v>
      </c>
      <c r="G49" s="2100">
        <f>+COUNTA(G10:G45)</f>
        <v>33</v>
      </c>
      <c r="H49" s="2101"/>
      <c r="I49" s="2102" t="s">
        <v>90</v>
      </c>
      <c r="J49" s="2102"/>
      <c r="K49" s="2103"/>
      <c r="L49" s="2116"/>
      <c r="M49" s="2116"/>
      <c r="N49" s="2116"/>
      <c r="O49" s="2116"/>
      <c r="P49" s="2116"/>
      <c r="Q49" s="81">
        <v>0.33333333333333331</v>
      </c>
      <c r="R49" s="471"/>
      <c r="S49" s="472">
        <v>0.35069444444444442</v>
      </c>
      <c r="T49" s="138"/>
      <c r="U49" s="446">
        <v>19</v>
      </c>
      <c r="V49" s="81">
        <v>0.59722222222222221</v>
      </c>
      <c r="W49" s="80"/>
      <c r="X49" s="1640">
        <v>0.61805555555555558</v>
      </c>
      <c r="Y49" s="1641"/>
      <c r="Z49" s="450">
        <v>30</v>
      </c>
      <c r="AA49" s="148"/>
      <c r="AB49" s="148"/>
      <c r="AC49" s="148"/>
      <c r="AD49" s="148"/>
      <c r="AE49" s="148"/>
    </row>
    <row r="50" spans="2:31" s="3" customFormat="1" ht="16.5" customHeight="1" x14ac:dyDescent="0.25">
      <c r="B50" s="444" t="s">
        <v>210</v>
      </c>
      <c r="C50" s="25"/>
      <c r="D50" s="445" t="s">
        <v>211</v>
      </c>
      <c r="E50" s="24"/>
      <c r="F50" s="446">
        <v>17</v>
      </c>
      <c r="G50" s="63"/>
      <c r="H50" s="57"/>
      <c r="I50" s="57"/>
      <c r="J50" s="57"/>
      <c r="K50" s="61"/>
      <c r="L50" s="2116"/>
      <c r="M50" s="2116"/>
      <c r="N50" s="2116"/>
      <c r="O50" s="2116"/>
      <c r="P50" s="2116"/>
      <c r="Q50" s="81">
        <v>0.375</v>
      </c>
      <c r="R50" s="471"/>
      <c r="S50" s="472">
        <v>0.3923611111111111</v>
      </c>
      <c r="T50" s="138"/>
      <c r="U50" s="446">
        <v>25</v>
      </c>
      <c r="V50" s="81">
        <v>0.8125</v>
      </c>
      <c r="W50" s="80"/>
      <c r="X50" s="1640">
        <v>0.83333333333333337</v>
      </c>
      <c r="Y50" s="1641"/>
      <c r="Z50" s="450">
        <v>26</v>
      </c>
      <c r="AA50" s="148"/>
      <c r="AB50" s="148"/>
      <c r="AC50" s="148"/>
      <c r="AD50" s="148"/>
      <c r="AE50" s="148"/>
    </row>
    <row r="51" spans="2:31" s="3" customFormat="1" ht="16.5" customHeight="1" x14ac:dyDescent="0.25">
      <c r="B51" s="50"/>
      <c r="C51" s="25"/>
      <c r="D51" s="128"/>
      <c r="E51" s="24"/>
      <c r="F51" s="25"/>
      <c r="G51" s="63"/>
      <c r="H51" s="57"/>
      <c r="I51" s="57"/>
      <c r="J51" s="57"/>
      <c r="K51" s="61"/>
      <c r="L51" s="2113" t="s">
        <v>76</v>
      </c>
      <c r="M51" s="2113"/>
      <c r="N51" s="2113"/>
      <c r="O51" s="2113"/>
      <c r="P51" s="2113"/>
      <c r="Q51" s="81">
        <v>0.4375</v>
      </c>
      <c r="R51" s="471"/>
      <c r="S51" s="472">
        <v>0.4548611111111111</v>
      </c>
      <c r="T51" s="138"/>
      <c r="U51" s="446">
        <v>30</v>
      </c>
      <c r="V51" s="81"/>
      <c r="W51" s="80"/>
      <c r="X51" s="81"/>
      <c r="Y51" s="79"/>
      <c r="Z51" s="464"/>
      <c r="AA51" s="148"/>
      <c r="AB51" s="148"/>
      <c r="AC51" s="148"/>
      <c r="AD51" s="148"/>
      <c r="AE51" s="148"/>
    </row>
    <row r="52" spans="2:31" s="3" customFormat="1" ht="16.5" customHeight="1" x14ac:dyDescent="0.25">
      <c r="B52" s="50"/>
      <c r="C52" s="25"/>
      <c r="D52" s="128"/>
      <c r="E52" s="24"/>
      <c r="F52" s="25"/>
      <c r="G52" s="63"/>
      <c r="H52" s="57"/>
      <c r="I52" s="57"/>
      <c r="J52" s="57"/>
      <c r="K52" s="61"/>
      <c r="L52" s="2114"/>
      <c r="M52" s="2114"/>
      <c r="N52" s="2114"/>
      <c r="O52" s="2114"/>
      <c r="P52" s="2114"/>
      <c r="Q52" s="81">
        <v>0.45833333333333331</v>
      </c>
      <c r="R52" s="471"/>
      <c r="S52" s="472">
        <v>0.47569444444444442</v>
      </c>
      <c r="T52" s="138"/>
      <c r="U52" s="446">
        <v>28</v>
      </c>
      <c r="V52" s="81"/>
      <c r="W52" s="80"/>
      <c r="X52" s="81"/>
      <c r="Y52" s="79"/>
      <c r="Z52" s="464"/>
      <c r="AA52" s="148"/>
      <c r="AB52" s="148"/>
      <c r="AC52" s="148"/>
      <c r="AD52" s="148"/>
      <c r="AE52" s="148"/>
    </row>
    <row r="53" spans="2:31" s="3" customFormat="1" ht="16.5" customHeight="1" x14ac:dyDescent="0.25">
      <c r="B53" s="50"/>
      <c r="C53" s="25"/>
      <c r="D53" s="128"/>
      <c r="E53" s="24"/>
      <c r="F53" s="25"/>
      <c r="G53" s="63"/>
      <c r="H53" s="57"/>
      <c r="I53" s="57"/>
      <c r="J53" s="57"/>
      <c r="K53" s="61"/>
      <c r="L53" s="1679" t="s">
        <v>85</v>
      </c>
      <c r="M53" s="1679"/>
      <c r="N53" s="1679" t="s">
        <v>84</v>
      </c>
      <c r="O53" s="1679"/>
      <c r="P53" s="1679"/>
      <c r="Q53" s="81">
        <v>0.5</v>
      </c>
      <c r="R53" s="471"/>
      <c r="S53" s="472">
        <v>0.51736111111111105</v>
      </c>
      <c r="T53" s="138"/>
      <c r="U53" s="446">
        <v>26</v>
      </c>
      <c r="V53" s="81"/>
      <c r="W53" s="80"/>
      <c r="X53" s="81"/>
      <c r="Y53" s="79"/>
      <c r="Z53" s="464"/>
      <c r="AA53" s="148"/>
      <c r="AB53" s="148"/>
      <c r="AC53" s="148"/>
      <c r="AD53" s="148"/>
      <c r="AE53" s="148"/>
    </row>
    <row r="54" spans="2:31" s="3" customFormat="1" ht="16.5" customHeight="1" x14ac:dyDescent="0.25">
      <c r="B54" s="1721" t="s">
        <v>89</v>
      </c>
      <c r="C54" s="1722"/>
      <c r="D54" s="1722"/>
      <c r="E54" s="1722"/>
      <c r="F54" s="1723"/>
      <c r="G54" s="57"/>
      <c r="H54" s="57"/>
      <c r="I54" s="57"/>
      <c r="J54" s="57"/>
      <c r="K54" s="61"/>
      <c r="L54" s="63"/>
      <c r="M54" s="61"/>
      <c r="N54" s="63"/>
      <c r="O54" s="57"/>
      <c r="P54" s="61"/>
      <c r="Q54" s="81">
        <v>0.54166666666666663</v>
      </c>
      <c r="R54" s="471" t="s">
        <v>112</v>
      </c>
      <c r="S54" s="472">
        <v>0.5625</v>
      </c>
      <c r="T54" s="138" t="s">
        <v>112</v>
      </c>
      <c r="U54" s="446">
        <v>24</v>
      </c>
      <c r="V54" s="81"/>
      <c r="W54" s="80"/>
      <c r="X54" s="81"/>
      <c r="Y54" s="79"/>
      <c r="Z54" s="464"/>
      <c r="AA54" s="148"/>
      <c r="AB54" s="148"/>
      <c r="AC54" s="148"/>
      <c r="AD54" s="148"/>
      <c r="AE54" s="148"/>
    </row>
    <row r="55" spans="2:31" s="3" customFormat="1" ht="16.5" customHeight="1" x14ac:dyDescent="0.25">
      <c r="B55" s="2111">
        <f>+COUNTA(B11:B52)</f>
        <v>40</v>
      </c>
      <c r="C55" s="2101"/>
      <c r="D55" s="2102" t="s">
        <v>90</v>
      </c>
      <c r="E55" s="2102"/>
      <c r="F55" s="2103"/>
      <c r="G55" s="57"/>
      <c r="H55" s="57"/>
      <c r="I55" s="57"/>
      <c r="J55" s="57"/>
      <c r="K55" s="61"/>
      <c r="L55" s="1640">
        <v>0.3125</v>
      </c>
      <c r="M55" s="1649"/>
      <c r="N55" s="1640">
        <v>0.3298611111111111</v>
      </c>
      <c r="O55" s="1641"/>
      <c r="P55" s="446">
        <v>4</v>
      </c>
      <c r="Q55" s="81">
        <v>0.60416666666666663</v>
      </c>
      <c r="R55" s="471"/>
      <c r="S55" s="472">
        <v>0.62152777777777779</v>
      </c>
      <c r="T55" s="138"/>
      <c r="U55" s="446">
        <v>20</v>
      </c>
      <c r="V55" s="81"/>
      <c r="W55" s="80"/>
      <c r="X55" s="81"/>
      <c r="Y55" s="79"/>
      <c r="Z55" s="464"/>
      <c r="AA55" s="148"/>
      <c r="AB55" s="148"/>
      <c r="AC55" s="148"/>
      <c r="AD55" s="148"/>
      <c r="AE55" s="148"/>
    </row>
    <row r="56" spans="2:31" s="3" customFormat="1" ht="16.5" customHeight="1" x14ac:dyDescent="0.25">
      <c r="B56" s="50"/>
      <c r="C56" s="24"/>
      <c r="D56" s="24"/>
      <c r="E56" s="24"/>
      <c r="F56" s="25"/>
      <c r="G56" s="57"/>
      <c r="H56" s="57"/>
      <c r="I56" s="57"/>
      <c r="J56" s="57"/>
      <c r="K56" s="61"/>
      <c r="L56" s="1640">
        <v>0.33333333333333331</v>
      </c>
      <c r="M56" s="1649"/>
      <c r="N56" s="1640">
        <v>0.35069444444444442</v>
      </c>
      <c r="O56" s="1641"/>
      <c r="P56" s="446">
        <v>10</v>
      </c>
      <c r="Q56" s="81">
        <v>0.64583333333333337</v>
      </c>
      <c r="R56" s="471" t="s">
        <v>112</v>
      </c>
      <c r="S56" s="472">
        <v>0.66666666666666663</v>
      </c>
      <c r="T56" s="138" t="s">
        <v>112</v>
      </c>
      <c r="U56" s="446">
        <v>26</v>
      </c>
      <c r="V56" s="2100">
        <f>+COUNTA(V47:V55)</f>
        <v>3</v>
      </c>
      <c r="W56" s="2101"/>
      <c r="X56" s="2102" t="s">
        <v>90</v>
      </c>
      <c r="Y56" s="2102"/>
      <c r="Z56" s="2126"/>
      <c r="AA56" s="148"/>
      <c r="AB56" s="148"/>
      <c r="AC56" s="148"/>
      <c r="AD56" s="148"/>
      <c r="AE56" s="148"/>
    </row>
    <row r="57" spans="2:31" s="3" customFormat="1" ht="16.5" customHeight="1" x14ac:dyDescent="0.25">
      <c r="B57" s="2127" t="s">
        <v>212</v>
      </c>
      <c r="C57" s="2128"/>
      <c r="D57" s="2128"/>
      <c r="E57" s="2128"/>
      <c r="F57" s="2129"/>
      <c r="G57" s="57"/>
      <c r="H57" s="57"/>
      <c r="I57" s="57"/>
      <c r="J57" s="57"/>
      <c r="K57" s="61"/>
      <c r="L57" s="1640">
        <v>0.35416666666666702</v>
      </c>
      <c r="M57" s="1649"/>
      <c r="N57" s="1640">
        <v>0.37152777777777801</v>
      </c>
      <c r="O57" s="1641"/>
      <c r="P57" s="446">
        <v>17</v>
      </c>
      <c r="Q57" s="81">
        <v>0.6875</v>
      </c>
      <c r="R57" s="471"/>
      <c r="S57" s="472">
        <v>0.70486111111111116</v>
      </c>
      <c r="T57" s="138"/>
      <c r="U57" s="446">
        <v>19</v>
      </c>
      <c r="V57" s="2133" t="s">
        <v>32</v>
      </c>
      <c r="W57" s="2128"/>
      <c r="X57" s="2128"/>
      <c r="Y57" s="2128"/>
      <c r="Z57" s="2129"/>
      <c r="AA57" s="148"/>
      <c r="AB57" s="148"/>
      <c r="AC57" s="148"/>
      <c r="AD57" s="148"/>
      <c r="AE57" s="148"/>
    </row>
    <row r="58" spans="2:31" s="3" customFormat="1" ht="16.5" customHeight="1" x14ac:dyDescent="0.25">
      <c r="B58" s="2130"/>
      <c r="C58" s="2131"/>
      <c r="D58" s="2131"/>
      <c r="E58" s="2131"/>
      <c r="F58" s="2132"/>
      <c r="G58" s="57"/>
      <c r="H58" s="57"/>
      <c r="I58" s="57"/>
      <c r="J58" s="57"/>
      <c r="K58" s="61"/>
      <c r="L58" s="1640">
        <v>0.375</v>
      </c>
      <c r="M58" s="1649"/>
      <c r="N58" s="1640">
        <v>0.39236111111111099</v>
      </c>
      <c r="O58" s="1641"/>
      <c r="P58" s="446">
        <v>4</v>
      </c>
      <c r="Q58" s="81">
        <v>0.70833333333333337</v>
      </c>
      <c r="R58" s="471"/>
      <c r="S58" s="472">
        <v>0.72569444444444453</v>
      </c>
      <c r="T58" s="138"/>
      <c r="U58" s="446">
        <v>24</v>
      </c>
      <c r="V58" s="2134"/>
      <c r="W58" s="2131"/>
      <c r="X58" s="2131"/>
      <c r="Y58" s="2131"/>
      <c r="Z58" s="2132"/>
      <c r="AA58" s="148"/>
      <c r="AB58" s="148"/>
      <c r="AC58" s="148"/>
      <c r="AD58" s="148"/>
      <c r="AE58" s="148"/>
    </row>
    <row r="59" spans="2:31" s="3" customFormat="1" ht="16.5" customHeight="1" x14ac:dyDescent="0.25">
      <c r="B59" s="2130"/>
      <c r="C59" s="2131"/>
      <c r="D59" s="2131"/>
      <c r="E59" s="2131"/>
      <c r="F59" s="2132"/>
      <c r="G59" s="57"/>
      <c r="H59" s="57"/>
      <c r="I59" s="57"/>
      <c r="J59" s="57"/>
      <c r="K59" s="61"/>
      <c r="L59" s="1640">
        <v>0.39583333333333298</v>
      </c>
      <c r="M59" s="1649"/>
      <c r="N59" s="1640">
        <v>0.41319444444444398</v>
      </c>
      <c r="O59" s="1641"/>
      <c r="P59" s="446">
        <v>10</v>
      </c>
      <c r="Q59" s="81">
        <v>0.75</v>
      </c>
      <c r="R59" s="471" t="s">
        <v>112</v>
      </c>
      <c r="S59" s="472">
        <v>0.77083333333333337</v>
      </c>
      <c r="T59" s="138" t="s">
        <v>112</v>
      </c>
      <c r="U59" s="446">
        <v>19</v>
      </c>
      <c r="V59" s="2134"/>
      <c r="W59" s="2131"/>
      <c r="X59" s="2131"/>
      <c r="Y59" s="2131"/>
      <c r="Z59" s="2132"/>
      <c r="AA59" s="148"/>
      <c r="AB59" s="148"/>
      <c r="AC59" s="148"/>
      <c r="AD59" s="148"/>
      <c r="AE59" s="148"/>
    </row>
    <row r="60" spans="2:31" s="3" customFormat="1" ht="16.5" customHeight="1" x14ac:dyDescent="0.25">
      <c r="B60" s="2118" t="s">
        <v>92</v>
      </c>
      <c r="C60" s="2119"/>
      <c r="D60" s="2119"/>
      <c r="E60" s="2119"/>
      <c r="F60" s="2120"/>
      <c r="G60" s="57"/>
      <c r="H60" s="57"/>
      <c r="I60" s="142"/>
      <c r="J60" s="142"/>
      <c r="K60" s="144"/>
      <c r="L60" s="1640">
        <v>0.41666666666666702</v>
      </c>
      <c r="M60" s="1649"/>
      <c r="N60" s="1640">
        <v>0.43402777777777801</v>
      </c>
      <c r="O60" s="1641"/>
      <c r="P60" s="446">
        <v>17</v>
      </c>
      <c r="Q60" s="81">
        <v>0.79166666666666663</v>
      </c>
      <c r="R60" s="471"/>
      <c r="S60" s="472">
        <v>0.80902777777777779</v>
      </c>
      <c r="T60" s="138"/>
      <c r="U60" s="446">
        <v>21</v>
      </c>
      <c r="V60" s="2124" t="s">
        <v>115</v>
      </c>
      <c r="W60" s="2119"/>
      <c r="X60" s="2119"/>
      <c r="Y60" s="2119"/>
      <c r="Z60" s="2120"/>
    </row>
    <row r="61" spans="2:31" s="3" customFormat="1" ht="16.5" customHeight="1" x14ac:dyDescent="0.25">
      <c r="B61" s="2121"/>
      <c r="C61" s="2122"/>
      <c r="D61" s="2122"/>
      <c r="E61" s="2122"/>
      <c r="F61" s="2123"/>
      <c r="G61" s="57"/>
      <c r="H61" s="57"/>
      <c r="I61" s="142"/>
      <c r="J61" s="142"/>
      <c r="K61" s="144"/>
      <c r="L61" s="1640">
        <v>0.4375</v>
      </c>
      <c r="M61" s="1649"/>
      <c r="N61" s="1640">
        <v>0.45486111111111099</v>
      </c>
      <c r="O61" s="1641"/>
      <c r="P61" s="446">
        <v>4</v>
      </c>
      <c r="Q61" s="81">
        <v>0.85416666666666663</v>
      </c>
      <c r="R61" s="471"/>
      <c r="S61" s="472">
        <v>0.87152777777777779</v>
      </c>
      <c r="T61" s="138"/>
      <c r="U61" s="446">
        <v>21</v>
      </c>
      <c r="V61" s="2125"/>
      <c r="W61" s="2122"/>
      <c r="X61" s="2122"/>
      <c r="Y61" s="2122"/>
      <c r="Z61" s="2123"/>
    </row>
    <row r="62" spans="2:31" s="3" customFormat="1" ht="16.5" customHeight="1" x14ac:dyDescent="0.25">
      <c r="B62" s="2117" t="s">
        <v>85</v>
      </c>
      <c r="C62" s="1658"/>
      <c r="D62" s="1657" t="s">
        <v>133</v>
      </c>
      <c r="E62" s="1658"/>
      <c r="F62" s="1659"/>
      <c r="G62" s="57"/>
      <c r="H62" s="57"/>
      <c r="I62" s="57"/>
      <c r="J62" s="57"/>
      <c r="K62" s="61"/>
      <c r="L62" s="1640">
        <v>0.45833333333333298</v>
      </c>
      <c r="M62" s="1649"/>
      <c r="N62" s="1640">
        <v>0.47569444444444398</v>
      </c>
      <c r="O62" s="1641"/>
      <c r="P62" s="446">
        <v>10</v>
      </c>
      <c r="Q62" s="81">
        <v>0.89583333333333337</v>
      </c>
      <c r="R62" s="471"/>
      <c r="S62" s="472">
        <v>0.91319444444444453</v>
      </c>
      <c r="T62" s="138"/>
      <c r="U62" s="446">
        <v>26</v>
      </c>
      <c r="V62" s="1657" t="s">
        <v>29</v>
      </c>
      <c r="W62" s="1658"/>
      <c r="X62" s="1658"/>
      <c r="Y62" s="1658"/>
      <c r="Z62" s="1659"/>
    </row>
    <row r="63" spans="2:31" s="3" customFormat="1" ht="16.5" customHeight="1" x14ac:dyDescent="0.25">
      <c r="B63" s="50"/>
      <c r="C63" s="24"/>
      <c r="D63" s="128"/>
      <c r="E63" s="24"/>
      <c r="F63" s="25"/>
      <c r="G63" s="473"/>
      <c r="H63" s="473"/>
      <c r="I63" s="138"/>
      <c r="J63" s="138"/>
      <c r="K63" s="140"/>
      <c r="L63" s="1640">
        <v>0.47916666666666702</v>
      </c>
      <c r="M63" s="1649"/>
      <c r="N63" s="1640">
        <v>0.49652777777777801</v>
      </c>
      <c r="O63" s="1641"/>
      <c r="P63" s="446">
        <v>17</v>
      </c>
      <c r="Q63" s="81">
        <v>0.95833333333333337</v>
      </c>
      <c r="R63" s="471"/>
      <c r="S63" s="472">
        <v>0.97569444444444453</v>
      </c>
      <c r="T63" s="138"/>
      <c r="U63" s="446">
        <v>25</v>
      </c>
      <c r="V63" s="1678"/>
      <c r="W63" s="1660"/>
      <c r="X63" s="1660"/>
      <c r="Y63" s="1660"/>
      <c r="Z63" s="1661"/>
    </row>
    <row r="64" spans="2:31" s="3" customFormat="1" ht="16.5" customHeight="1" x14ac:dyDescent="0.25">
      <c r="B64" s="1721">
        <v>0.29166666666666669</v>
      </c>
      <c r="C64" s="1723"/>
      <c r="D64" s="2112">
        <v>0.32291666666666669</v>
      </c>
      <c r="E64" s="1722"/>
      <c r="F64" s="446">
        <v>29</v>
      </c>
      <c r="G64" s="2115" t="s">
        <v>100</v>
      </c>
      <c r="H64" s="2115"/>
      <c r="I64" s="2115"/>
      <c r="J64" s="2115"/>
      <c r="K64" s="2115"/>
      <c r="L64" s="1640">
        <v>0.5</v>
      </c>
      <c r="M64" s="1649"/>
      <c r="N64" s="1640">
        <v>0.51736111111111105</v>
      </c>
      <c r="O64" s="1641"/>
      <c r="P64" s="446">
        <v>19</v>
      </c>
      <c r="Q64" s="81"/>
      <c r="R64" s="471"/>
      <c r="S64" s="472"/>
      <c r="T64" s="474"/>
      <c r="U64" s="471"/>
      <c r="V64" s="1640">
        <v>0.29166666666666669</v>
      </c>
      <c r="W64" s="1641"/>
      <c r="X64" s="1641"/>
      <c r="Y64" s="1641"/>
      <c r="Z64" s="446">
        <v>36</v>
      </c>
    </row>
    <row r="65" spans="2:26" s="3" customFormat="1" ht="16.5" customHeight="1" x14ac:dyDescent="0.25">
      <c r="B65" s="1721">
        <v>0.52083333333333337</v>
      </c>
      <c r="C65" s="1723"/>
      <c r="D65" s="2112">
        <v>0.55208333333333337</v>
      </c>
      <c r="E65" s="1722"/>
      <c r="F65" s="446">
        <v>29</v>
      </c>
      <c r="G65" s="2116"/>
      <c r="H65" s="2116"/>
      <c r="I65" s="2116"/>
      <c r="J65" s="2116"/>
      <c r="K65" s="2116"/>
      <c r="L65" s="1640">
        <v>0.52083333333333304</v>
      </c>
      <c r="M65" s="1649"/>
      <c r="N65" s="1640">
        <v>0.53819444444444398</v>
      </c>
      <c r="O65" s="1641"/>
      <c r="P65" s="446">
        <v>4</v>
      </c>
      <c r="Q65" s="81"/>
      <c r="R65" s="475"/>
      <c r="S65" s="474"/>
      <c r="T65" s="474"/>
      <c r="U65" s="471"/>
      <c r="V65" s="1640">
        <v>0.3125</v>
      </c>
      <c r="W65" s="1641"/>
      <c r="X65" s="1641"/>
      <c r="Y65" s="1641"/>
      <c r="Z65" s="446">
        <v>36</v>
      </c>
    </row>
    <row r="66" spans="2:26" s="3" customFormat="1" ht="16.5" customHeight="1" x14ac:dyDescent="0.25">
      <c r="B66" s="1721">
        <v>0.64583333333333337</v>
      </c>
      <c r="C66" s="1723"/>
      <c r="D66" s="2112">
        <v>0.67708333333333337</v>
      </c>
      <c r="E66" s="1722"/>
      <c r="F66" s="446">
        <v>29</v>
      </c>
      <c r="G66" s="2116"/>
      <c r="H66" s="2116"/>
      <c r="I66" s="2116"/>
      <c r="J66" s="2116"/>
      <c r="K66" s="2116"/>
      <c r="L66" s="1640">
        <v>0.54166666666666596</v>
      </c>
      <c r="M66" s="1649"/>
      <c r="N66" s="1640">
        <v>0.55902777777777701</v>
      </c>
      <c r="O66" s="1641"/>
      <c r="P66" s="446">
        <v>10</v>
      </c>
      <c r="Q66" s="81"/>
      <c r="R66" s="475"/>
      <c r="S66" s="474"/>
      <c r="T66" s="474"/>
      <c r="U66" s="471"/>
      <c r="V66" s="1640">
        <v>0.33333333333333331</v>
      </c>
      <c r="W66" s="1641"/>
      <c r="X66" s="1641"/>
      <c r="Y66" s="1641"/>
      <c r="Z66" s="446">
        <v>36</v>
      </c>
    </row>
    <row r="67" spans="2:26" s="3" customFormat="1" ht="16.5" customHeight="1" x14ac:dyDescent="0.25">
      <c r="B67" s="1721">
        <v>0.72916666666666663</v>
      </c>
      <c r="C67" s="1723"/>
      <c r="D67" s="2112">
        <v>0.76041666666666663</v>
      </c>
      <c r="E67" s="1722"/>
      <c r="F67" s="446">
        <v>29</v>
      </c>
      <c r="G67" s="2113" t="s">
        <v>106</v>
      </c>
      <c r="H67" s="2113"/>
      <c r="I67" s="2113"/>
      <c r="J67" s="2113"/>
      <c r="K67" s="2113"/>
      <c r="L67" s="1640">
        <v>0.5625</v>
      </c>
      <c r="M67" s="1649"/>
      <c r="N67" s="1640">
        <v>0.57986111111111105</v>
      </c>
      <c r="O67" s="1641"/>
      <c r="P67" s="446">
        <v>17</v>
      </c>
      <c r="Q67" s="1640" t="s">
        <v>117</v>
      </c>
      <c r="R67" s="1641"/>
      <c r="S67" s="1641"/>
      <c r="T67" s="1641"/>
      <c r="U67" s="1649"/>
      <c r="V67" s="1640">
        <v>0.39583333333333331</v>
      </c>
      <c r="W67" s="1641"/>
      <c r="X67" s="1641"/>
      <c r="Y67" s="1641"/>
      <c r="Z67" s="446">
        <v>36</v>
      </c>
    </row>
    <row r="68" spans="2:26" s="3" customFormat="1" ht="16.5" customHeight="1" x14ac:dyDescent="0.25">
      <c r="B68" s="1721"/>
      <c r="C68" s="1723"/>
      <c r="D68" s="2112"/>
      <c r="E68" s="1722"/>
      <c r="F68" s="446"/>
      <c r="G68" s="2114"/>
      <c r="H68" s="2114"/>
      <c r="I68" s="2114"/>
      <c r="J68" s="2114"/>
      <c r="K68" s="2114"/>
      <c r="L68" s="1640">
        <v>0.58333333333333304</v>
      </c>
      <c r="M68" s="1649"/>
      <c r="N68" s="1640">
        <v>0.60069444444444398</v>
      </c>
      <c r="O68" s="1641"/>
      <c r="P68" s="446">
        <v>4</v>
      </c>
      <c r="Q68" s="81"/>
      <c r="R68" s="475"/>
      <c r="S68" s="79"/>
      <c r="T68" s="79"/>
      <c r="U68" s="80"/>
      <c r="V68" s="1640">
        <v>0.4375</v>
      </c>
      <c r="W68" s="1641"/>
      <c r="X68" s="1641"/>
      <c r="Y68" s="1641"/>
      <c r="Z68" s="446">
        <v>36</v>
      </c>
    </row>
    <row r="69" spans="2:26" s="3" customFormat="1" ht="16.5" customHeight="1" x14ac:dyDescent="0.25">
      <c r="B69" s="1721"/>
      <c r="C69" s="1723"/>
      <c r="D69" s="2112"/>
      <c r="E69" s="1722"/>
      <c r="F69" s="446"/>
      <c r="G69" s="1679" t="s">
        <v>83</v>
      </c>
      <c r="H69" s="1679"/>
      <c r="I69" s="1679" t="s">
        <v>84</v>
      </c>
      <c r="J69" s="1679"/>
      <c r="K69" s="1679"/>
      <c r="L69" s="1640">
        <v>0.60416666666666596</v>
      </c>
      <c r="M69" s="1649"/>
      <c r="N69" s="1640">
        <v>0.62152777777777701</v>
      </c>
      <c r="O69" s="1641"/>
      <c r="P69" s="446">
        <v>10</v>
      </c>
      <c r="Q69" s="81"/>
      <c r="R69" s="79"/>
      <c r="S69" s="79"/>
      <c r="T69" s="79"/>
      <c r="U69" s="80"/>
      <c r="V69" s="1640">
        <v>0.47916666666666669</v>
      </c>
      <c r="W69" s="1641"/>
      <c r="X69" s="1641"/>
      <c r="Y69" s="1641"/>
      <c r="Z69" s="446">
        <v>36</v>
      </c>
    </row>
    <row r="70" spans="2:26" s="3" customFormat="1" ht="16.5" customHeight="1" x14ac:dyDescent="0.25">
      <c r="B70" s="50"/>
      <c r="C70" s="24"/>
      <c r="D70" s="128"/>
      <c r="E70" s="24"/>
      <c r="F70" s="24"/>
      <c r="G70" s="1678"/>
      <c r="H70" s="1661"/>
      <c r="I70" s="1678"/>
      <c r="J70" s="1660"/>
      <c r="K70" s="1661"/>
      <c r="L70" s="1640">
        <v>0.625</v>
      </c>
      <c r="M70" s="1649"/>
      <c r="N70" s="1640">
        <v>0.64236111111111105</v>
      </c>
      <c r="O70" s="1641"/>
      <c r="P70" s="446">
        <v>17</v>
      </c>
      <c r="Q70" s="81"/>
      <c r="R70" s="79"/>
      <c r="S70" s="79"/>
      <c r="T70" s="79"/>
      <c r="U70" s="80"/>
      <c r="V70" s="1640">
        <v>0.52083333333333337</v>
      </c>
      <c r="W70" s="1641"/>
      <c r="X70" s="1641"/>
      <c r="Y70" s="1641"/>
      <c r="Z70" s="446">
        <v>36</v>
      </c>
    </row>
    <row r="71" spans="2:26" s="3" customFormat="1" ht="16.5" customHeight="1" x14ac:dyDescent="0.25">
      <c r="B71" s="50"/>
      <c r="C71" s="24"/>
      <c r="D71" s="128"/>
      <c r="E71" s="24"/>
      <c r="F71" s="24"/>
      <c r="G71" s="1708">
        <v>0.35416666666666669</v>
      </c>
      <c r="H71" s="1733"/>
      <c r="I71" s="1708">
        <v>0.37847222222222227</v>
      </c>
      <c r="J71" s="1709"/>
      <c r="K71" s="446">
        <v>21</v>
      </c>
      <c r="L71" s="1640">
        <v>0.64583333333333304</v>
      </c>
      <c r="M71" s="1649"/>
      <c r="N71" s="1640">
        <v>0.66319444444444398</v>
      </c>
      <c r="O71" s="1641"/>
      <c r="P71" s="446">
        <v>4</v>
      </c>
      <c r="Q71" s="2100">
        <f>+COUNTA(Q47:Q65)</f>
        <v>16</v>
      </c>
      <c r="R71" s="2101"/>
      <c r="S71" s="2102" t="s">
        <v>90</v>
      </c>
      <c r="T71" s="2102"/>
      <c r="U71" s="2103"/>
      <c r="V71" s="1640">
        <v>0.5625</v>
      </c>
      <c r="W71" s="1641"/>
      <c r="X71" s="1641"/>
      <c r="Y71" s="1641"/>
      <c r="Z71" s="446">
        <v>36</v>
      </c>
    </row>
    <row r="72" spans="2:26" s="3" customFormat="1" ht="16.5" customHeight="1" x14ac:dyDescent="0.25">
      <c r="B72" s="50"/>
      <c r="C72" s="24"/>
      <c r="D72" s="128"/>
      <c r="E72" s="24"/>
      <c r="F72" s="24"/>
      <c r="G72" s="1708">
        <v>0.375</v>
      </c>
      <c r="H72" s="1733"/>
      <c r="I72" s="1708">
        <v>0.39930555555555558</v>
      </c>
      <c r="J72" s="1709"/>
      <c r="K72" s="446">
        <v>28</v>
      </c>
      <c r="L72" s="1640">
        <v>0.66666666666666596</v>
      </c>
      <c r="M72" s="1649"/>
      <c r="N72" s="1640">
        <v>0.68402777777777701</v>
      </c>
      <c r="O72" s="1641"/>
      <c r="P72" s="446">
        <v>10</v>
      </c>
      <c r="Q72" s="81"/>
      <c r="R72" s="79"/>
      <c r="S72" s="79"/>
      <c r="T72" s="79"/>
      <c r="U72" s="80"/>
      <c r="V72" s="1640">
        <v>0.58333333333333337</v>
      </c>
      <c r="W72" s="1641"/>
      <c r="X72" s="1641"/>
      <c r="Y72" s="1641"/>
      <c r="Z72" s="446">
        <v>36</v>
      </c>
    </row>
    <row r="73" spans="2:26" s="3" customFormat="1" ht="16.5" customHeight="1" x14ac:dyDescent="0.25">
      <c r="B73" s="50"/>
      <c r="C73" s="24"/>
      <c r="D73" s="128"/>
      <c r="E73" s="24"/>
      <c r="F73" s="24"/>
      <c r="G73" s="1708">
        <v>0.5625</v>
      </c>
      <c r="H73" s="1733"/>
      <c r="I73" s="1708">
        <v>0.58680555555555558</v>
      </c>
      <c r="J73" s="1709"/>
      <c r="K73" s="446">
        <v>28</v>
      </c>
      <c r="L73" s="1640">
        <v>0.6875</v>
      </c>
      <c r="M73" s="1649"/>
      <c r="N73" s="1640">
        <v>0.70486111111111105</v>
      </c>
      <c r="O73" s="1641"/>
      <c r="P73" s="446">
        <v>17</v>
      </c>
      <c r="Q73" s="81"/>
      <c r="R73" s="79"/>
      <c r="S73" s="79"/>
      <c r="T73" s="79"/>
      <c r="U73" s="80"/>
      <c r="V73" s="1640">
        <v>0.60416666666666663</v>
      </c>
      <c r="W73" s="1641"/>
      <c r="X73" s="1641"/>
      <c r="Y73" s="1641"/>
      <c r="Z73" s="446">
        <v>36</v>
      </c>
    </row>
    <row r="74" spans="2:26" s="3" customFormat="1" ht="16.5" customHeight="1" x14ac:dyDescent="0.25">
      <c r="B74" s="50"/>
      <c r="C74" s="24"/>
      <c r="D74" s="128"/>
      <c r="E74" s="24"/>
      <c r="F74" s="24"/>
      <c r="G74" s="1708">
        <v>0.66319444444444442</v>
      </c>
      <c r="H74" s="1733"/>
      <c r="I74" s="1708" t="s">
        <v>213</v>
      </c>
      <c r="J74" s="1709"/>
      <c r="K74" s="446">
        <v>30</v>
      </c>
      <c r="L74" s="1640">
        <v>0.70833333333333304</v>
      </c>
      <c r="M74" s="1649"/>
      <c r="N74" s="1640">
        <v>0.72569444444444398</v>
      </c>
      <c r="O74" s="1641"/>
      <c r="P74" s="446">
        <v>4</v>
      </c>
      <c r="Q74" s="81"/>
      <c r="R74" s="79"/>
      <c r="S74" s="79"/>
      <c r="T74" s="79"/>
      <c r="U74" s="80"/>
      <c r="V74" s="1640">
        <v>0.63541666666666663</v>
      </c>
      <c r="W74" s="1641"/>
      <c r="X74" s="1641"/>
      <c r="Y74" s="1641"/>
      <c r="Z74" s="446">
        <v>36</v>
      </c>
    </row>
    <row r="75" spans="2:26" s="3" customFormat="1" ht="16.5" customHeight="1" x14ac:dyDescent="0.25">
      <c r="B75" s="50"/>
      <c r="C75" s="24"/>
      <c r="D75" s="128"/>
      <c r="E75" s="24"/>
      <c r="F75" s="24"/>
      <c r="G75" s="1708">
        <v>0.6875</v>
      </c>
      <c r="H75" s="1733"/>
      <c r="I75" s="1708">
        <v>0.71180555555555547</v>
      </c>
      <c r="J75" s="1709"/>
      <c r="K75" s="446">
        <v>23</v>
      </c>
      <c r="L75" s="1640">
        <v>0.72916666666666596</v>
      </c>
      <c r="M75" s="1649"/>
      <c r="N75" s="1640">
        <v>0.74652777777777701</v>
      </c>
      <c r="O75" s="1641"/>
      <c r="P75" s="446">
        <v>10</v>
      </c>
      <c r="Q75" s="81"/>
      <c r="R75" s="79"/>
      <c r="S75" s="79"/>
      <c r="T75" s="79"/>
      <c r="U75" s="80"/>
      <c r="V75" s="1640">
        <v>0.71875</v>
      </c>
      <c r="W75" s="1641"/>
      <c r="X75" s="1641"/>
      <c r="Y75" s="1641"/>
      <c r="Z75" s="446">
        <v>36</v>
      </c>
    </row>
    <row r="76" spans="2:26" s="3" customFormat="1" ht="16.5" customHeight="1" x14ac:dyDescent="0.25">
      <c r="B76" s="50"/>
      <c r="C76" s="24"/>
      <c r="D76" s="128"/>
      <c r="E76" s="24"/>
      <c r="F76" s="24"/>
      <c r="G76" s="1708">
        <v>0.75</v>
      </c>
      <c r="H76" s="1733"/>
      <c r="I76" s="1708">
        <v>0.77430555555555547</v>
      </c>
      <c r="J76" s="1709"/>
      <c r="K76" s="446">
        <v>23</v>
      </c>
      <c r="L76" s="1640">
        <v>0.75</v>
      </c>
      <c r="M76" s="1649"/>
      <c r="N76" s="1640">
        <v>0.76736111111111105</v>
      </c>
      <c r="O76" s="1641"/>
      <c r="P76" s="446">
        <v>17</v>
      </c>
      <c r="Q76" s="81"/>
      <c r="R76" s="79"/>
      <c r="S76" s="79"/>
      <c r="T76" s="79"/>
      <c r="U76" s="80"/>
      <c r="V76" s="1640">
        <v>0.77083333333333337</v>
      </c>
      <c r="W76" s="1641"/>
      <c r="X76" s="1641"/>
      <c r="Y76" s="1641"/>
      <c r="Z76" s="446">
        <v>36</v>
      </c>
    </row>
    <row r="77" spans="2:26" s="3" customFormat="1" ht="16.5" customHeight="1" x14ac:dyDescent="0.25">
      <c r="B77" s="50"/>
      <c r="C77" s="24"/>
      <c r="D77" s="128"/>
      <c r="E77" s="24"/>
      <c r="F77" s="24"/>
      <c r="G77" s="1708"/>
      <c r="H77" s="1733"/>
      <c r="I77" s="63"/>
      <c r="J77" s="57"/>
      <c r="K77" s="61"/>
      <c r="L77" s="1640">
        <v>0.77083333333333304</v>
      </c>
      <c r="M77" s="1649"/>
      <c r="N77" s="1640">
        <v>0.78819444444444398</v>
      </c>
      <c r="O77" s="1641"/>
      <c r="P77" s="446">
        <v>4</v>
      </c>
      <c r="Q77" s="81"/>
      <c r="R77" s="79"/>
      <c r="S77" s="79"/>
      <c r="T77" s="79"/>
      <c r="U77" s="80"/>
      <c r="V77" s="1640">
        <v>0.8125</v>
      </c>
      <c r="W77" s="1641"/>
      <c r="X77" s="1641"/>
      <c r="Y77" s="1641"/>
      <c r="Z77" s="446">
        <v>36</v>
      </c>
    </row>
    <row r="78" spans="2:26" s="3" customFormat="1" ht="16.5" customHeight="1" x14ac:dyDescent="0.25">
      <c r="B78" s="2111">
        <f>+COUNTA(B63:C75)</f>
        <v>4</v>
      </c>
      <c r="C78" s="2101"/>
      <c r="D78" s="2102" t="s">
        <v>90</v>
      </c>
      <c r="E78" s="2102"/>
      <c r="F78" s="2102"/>
      <c r="G78" s="2100">
        <f>+COUNTA(G70:H77)</f>
        <v>6</v>
      </c>
      <c r="H78" s="2101"/>
      <c r="I78" s="2102" t="s">
        <v>90</v>
      </c>
      <c r="J78" s="2102"/>
      <c r="K78" s="2103"/>
      <c r="L78" s="1640">
        <v>0.79166666666666596</v>
      </c>
      <c r="M78" s="1649"/>
      <c r="N78" s="1640">
        <v>0.80902777777777701</v>
      </c>
      <c r="O78" s="1641"/>
      <c r="P78" s="446">
        <v>10</v>
      </c>
      <c r="Q78" s="81"/>
      <c r="R78" s="79"/>
      <c r="S78" s="79"/>
      <c r="T78" s="79"/>
      <c r="U78" s="80"/>
      <c r="V78" s="1640">
        <v>0.85416666666666663</v>
      </c>
      <c r="W78" s="1641"/>
      <c r="X78" s="1641"/>
      <c r="Y78" s="1641"/>
      <c r="Z78" s="446">
        <v>36</v>
      </c>
    </row>
    <row r="79" spans="2:26" s="3" customFormat="1" ht="16.5" customHeight="1" x14ac:dyDescent="0.25">
      <c r="B79" s="50"/>
      <c r="C79" s="24"/>
      <c r="D79" s="24"/>
      <c r="E79" s="24"/>
      <c r="F79" s="24"/>
      <c r="G79" s="1708"/>
      <c r="H79" s="1709"/>
      <c r="I79" s="1709"/>
      <c r="J79" s="1709"/>
      <c r="K79" s="1733"/>
      <c r="L79" s="1640">
        <v>0.8125</v>
      </c>
      <c r="M79" s="1649"/>
      <c r="N79" s="1640">
        <v>0.82986111111111105</v>
      </c>
      <c r="O79" s="1641"/>
      <c r="P79" s="446">
        <v>17</v>
      </c>
      <c r="Q79" s="81"/>
      <c r="R79" s="79"/>
      <c r="S79" s="79"/>
      <c r="T79" s="79"/>
      <c r="U79" s="80"/>
      <c r="V79" s="1640">
        <v>0.89583333333333337</v>
      </c>
      <c r="W79" s="1641"/>
      <c r="X79" s="1641"/>
      <c r="Y79" s="1641"/>
      <c r="Z79" s="446">
        <v>36</v>
      </c>
    </row>
    <row r="80" spans="2:26" s="3" customFormat="1" ht="16.5" customHeight="1" x14ac:dyDescent="0.25">
      <c r="B80" s="50"/>
      <c r="C80" s="24"/>
      <c r="D80" s="24"/>
      <c r="E80" s="24"/>
      <c r="F80" s="24"/>
      <c r="G80" s="1708"/>
      <c r="H80" s="1709"/>
      <c r="I80" s="1709"/>
      <c r="J80" s="1709"/>
      <c r="K80" s="1733"/>
      <c r="L80" s="1640">
        <v>0.83333333333333304</v>
      </c>
      <c r="M80" s="1649"/>
      <c r="N80" s="1640">
        <v>0.85069444444444398</v>
      </c>
      <c r="O80" s="1641"/>
      <c r="P80" s="446">
        <v>4</v>
      </c>
      <c r="Q80" s="81"/>
      <c r="R80" s="79"/>
      <c r="S80" s="79"/>
      <c r="T80" s="79"/>
      <c r="U80" s="80"/>
      <c r="V80" s="1640">
        <v>0.9375</v>
      </c>
      <c r="W80" s="1641"/>
      <c r="X80" s="1641"/>
      <c r="Y80" s="1641"/>
      <c r="Z80" s="446">
        <v>36</v>
      </c>
    </row>
    <row r="81" spans="2:29" s="3" customFormat="1" ht="16.5" customHeight="1" x14ac:dyDescent="0.25">
      <c r="B81" s="50"/>
      <c r="C81" s="24"/>
      <c r="D81" s="24"/>
      <c r="E81" s="24"/>
      <c r="F81" s="24"/>
      <c r="G81" s="1708"/>
      <c r="H81" s="1709"/>
      <c r="I81" s="1709"/>
      <c r="J81" s="1709"/>
      <c r="K81" s="1733"/>
      <c r="L81" s="1640"/>
      <c r="M81" s="1649"/>
      <c r="N81" s="1640"/>
      <c r="O81" s="1641"/>
      <c r="P81" s="1649"/>
      <c r="Q81" s="81"/>
      <c r="R81" s="79"/>
      <c r="S81" s="79"/>
      <c r="T81" s="79"/>
      <c r="U81" s="80"/>
      <c r="V81" s="1640">
        <v>0.96875</v>
      </c>
      <c r="W81" s="1641"/>
      <c r="X81" s="1641"/>
      <c r="Y81" s="1641"/>
      <c r="Z81" s="446">
        <v>36</v>
      </c>
    </row>
    <row r="82" spans="2:29" s="3" customFormat="1" ht="16.5" customHeight="1" x14ac:dyDescent="0.25">
      <c r="B82" s="50"/>
      <c r="C82" s="24"/>
      <c r="D82" s="24"/>
      <c r="E82" s="24"/>
      <c r="F82" s="24"/>
      <c r="G82" s="137"/>
      <c r="H82" s="138"/>
      <c r="I82" s="138"/>
      <c r="J82" s="138"/>
      <c r="K82" s="138"/>
      <c r="L82" s="63"/>
      <c r="M82" s="57"/>
      <c r="N82" s="57"/>
      <c r="O82" s="57"/>
      <c r="P82" s="61"/>
      <c r="Q82" s="81"/>
      <c r="R82" s="79"/>
      <c r="S82" s="79"/>
      <c r="T82" s="79"/>
      <c r="U82" s="80"/>
      <c r="V82" s="1640"/>
      <c r="W82" s="1641"/>
      <c r="X82" s="1641"/>
      <c r="Y82" s="1641"/>
      <c r="Z82" s="446"/>
    </row>
    <row r="83" spans="2:29" s="3" customFormat="1" ht="16.5" customHeight="1" x14ac:dyDescent="0.25">
      <c r="B83" s="50"/>
      <c r="C83" s="24"/>
      <c r="D83" s="24"/>
      <c r="E83" s="24"/>
      <c r="F83" s="24"/>
      <c r="G83" s="137"/>
      <c r="H83" s="138"/>
      <c r="I83" s="138"/>
      <c r="J83" s="138"/>
      <c r="K83" s="140"/>
      <c r="L83" s="2100">
        <f>+COUNTA(L54:M82)</f>
        <v>26</v>
      </c>
      <c r="M83" s="2101"/>
      <c r="N83" s="2102" t="s">
        <v>90</v>
      </c>
      <c r="O83" s="2102"/>
      <c r="P83" s="2103"/>
      <c r="Q83" s="81"/>
      <c r="R83" s="79"/>
      <c r="S83" s="79"/>
      <c r="T83" s="79"/>
      <c r="U83" s="80"/>
      <c r="V83" s="81"/>
      <c r="W83" s="79"/>
      <c r="X83" s="79"/>
      <c r="Y83" s="79"/>
      <c r="Z83" s="446"/>
    </row>
    <row r="84" spans="2:29" s="3" customFormat="1" ht="16.5" customHeight="1" x14ac:dyDescent="0.25">
      <c r="B84" s="2104" t="s">
        <v>120</v>
      </c>
      <c r="C84" s="2105"/>
      <c r="D84" s="2105"/>
      <c r="E84" s="2108">
        <f>+V56+V38+Q38+Q71+L83+L47+G49+G78+B78+B55</f>
        <v>201</v>
      </c>
      <c r="F84" s="2109"/>
      <c r="G84" s="137"/>
      <c r="H84" s="138"/>
      <c r="I84" s="138"/>
      <c r="J84" s="138"/>
      <c r="K84" s="140"/>
      <c r="L84" s="63"/>
      <c r="M84" s="57"/>
      <c r="N84" s="57"/>
      <c r="O84" s="57"/>
      <c r="P84" s="61"/>
      <c r="Q84" s="81"/>
      <c r="R84" s="79"/>
      <c r="S84" s="79"/>
      <c r="T84" s="79"/>
      <c r="U84" s="80"/>
      <c r="V84" s="81"/>
      <c r="W84" s="79"/>
      <c r="X84" s="79"/>
      <c r="Y84" s="79"/>
      <c r="Z84" s="446"/>
    </row>
    <row r="85" spans="2:29" s="3" customFormat="1" ht="16.5" customHeight="1" x14ac:dyDescent="0.25">
      <c r="B85" s="2106"/>
      <c r="C85" s="2107"/>
      <c r="D85" s="2107"/>
      <c r="E85" s="2110"/>
      <c r="F85" s="2110"/>
      <c r="G85" s="476"/>
      <c r="H85" s="477"/>
      <c r="I85" s="477"/>
      <c r="J85" s="477"/>
      <c r="K85" s="478"/>
      <c r="L85" s="63"/>
      <c r="M85" s="57"/>
      <c r="N85" s="57"/>
      <c r="O85" s="57"/>
      <c r="P85" s="61"/>
      <c r="Q85" s="81"/>
      <c r="R85" s="467"/>
      <c r="S85" s="467"/>
      <c r="T85" s="79"/>
      <c r="U85" s="80"/>
      <c r="V85" s="1796">
        <f>+COUNTA(V63:W81)</f>
        <v>18</v>
      </c>
      <c r="W85" s="1797"/>
      <c r="X85" s="1798" t="s">
        <v>90</v>
      </c>
      <c r="Y85" s="1798"/>
      <c r="Z85" s="1799"/>
    </row>
    <row r="86" spans="2:29" s="3" customFormat="1" ht="16.5" customHeight="1" x14ac:dyDescent="0.25">
      <c r="B86" s="1788" t="s">
        <v>122</v>
      </c>
      <c r="C86" s="1660"/>
      <c r="D86" s="1660"/>
      <c r="E86" s="1660"/>
      <c r="F86" s="1660"/>
      <c r="G86" s="1660"/>
      <c r="H86" s="1660"/>
      <c r="I86" s="1660"/>
      <c r="J86" s="1660"/>
      <c r="K86" s="1660"/>
      <c r="L86" s="1660"/>
      <c r="M86" s="1660"/>
      <c r="N86" s="1660"/>
      <c r="O86" s="1660"/>
      <c r="P86" s="1660"/>
      <c r="Q86" s="1660"/>
      <c r="R86" s="1660"/>
      <c r="S86" s="1660"/>
      <c r="T86" s="1660"/>
      <c r="U86" s="1660"/>
      <c r="V86" s="1660"/>
      <c r="W86" s="1660"/>
      <c r="X86" s="1660"/>
      <c r="Y86" s="1660"/>
      <c r="Z86" s="1730"/>
      <c r="AA86" s="204"/>
      <c r="AB86" s="204"/>
    </row>
    <row r="87" spans="2:29" s="3" customFormat="1" ht="16.5" customHeight="1" thickBot="1" x14ac:dyDescent="0.3">
      <c r="B87" s="1789"/>
      <c r="C87" s="1790"/>
      <c r="D87" s="1790"/>
      <c r="E87" s="1790"/>
      <c r="F87" s="1790"/>
      <c r="G87" s="1790"/>
      <c r="H87" s="1790"/>
      <c r="I87" s="1790"/>
      <c r="J87" s="1790"/>
      <c r="K87" s="1790"/>
      <c r="L87" s="1790"/>
      <c r="M87" s="1790"/>
      <c r="N87" s="1790"/>
      <c r="O87" s="1790"/>
      <c r="P87" s="1790"/>
      <c r="Q87" s="1790"/>
      <c r="R87" s="1790"/>
      <c r="S87" s="1790"/>
      <c r="T87" s="1790"/>
      <c r="U87" s="1790"/>
      <c r="V87" s="1790"/>
      <c r="W87" s="1790"/>
      <c r="X87" s="1790"/>
      <c r="Y87" s="1790"/>
      <c r="Z87" s="1791"/>
      <c r="AA87" s="204"/>
      <c r="AB87" s="204"/>
    </row>
    <row r="88" spans="2:29" ht="16.5" customHeight="1" thickTop="1" x14ac:dyDescent="0.2">
      <c r="AA88" s="204"/>
      <c r="AB88" s="204"/>
    </row>
    <row r="89" spans="2:29" ht="16.5" customHeight="1" x14ac:dyDescent="0.2">
      <c r="AA89" s="204"/>
      <c r="AB89" s="204"/>
    </row>
    <row r="90" spans="2:29" ht="16.5" customHeight="1" x14ac:dyDescent="0.2">
      <c r="AA90" s="204"/>
      <c r="AB90" s="204"/>
      <c r="AC90" s="204"/>
    </row>
    <row r="91" spans="2:29" ht="16.5" customHeight="1" x14ac:dyDescent="0.2">
      <c r="AA91" s="204"/>
      <c r="AB91" s="204"/>
      <c r="AC91" s="204"/>
    </row>
    <row r="92" spans="2:29" ht="16.5" customHeight="1" x14ac:dyDescent="0.2">
      <c r="AA92" s="204"/>
      <c r="AB92" s="204"/>
      <c r="AC92" s="204"/>
    </row>
    <row r="93" spans="2:29" ht="16.5" customHeight="1" x14ac:dyDescent="0.2"/>
    <row r="94" spans="2:29" ht="16.5" customHeight="1" x14ac:dyDescent="0.2"/>
    <row r="95" spans="2:29" ht="16.5" customHeight="1" x14ac:dyDescent="0.2"/>
    <row r="96" spans="2:29" ht="16.5" customHeight="1" x14ac:dyDescent="0.2"/>
    <row r="97" spans="948:951" ht="15.75" customHeight="1" x14ac:dyDescent="0.2">
      <c r="AJL97" s="100"/>
      <c r="AJM97" s="100"/>
      <c r="AJN97" s="100"/>
      <c r="AJO97" s="100"/>
    </row>
    <row r="98" spans="948:951" x14ac:dyDescent="0.2">
      <c r="AJL98" s="100"/>
      <c r="AJM98" s="100"/>
      <c r="AJN98" s="100"/>
      <c r="AJO98" s="100"/>
    </row>
    <row r="99" spans="948:951" ht="18" customHeight="1" x14ac:dyDescent="0.2"/>
    <row r="101" spans="948:951" ht="12.75" customHeight="1" x14ac:dyDescent="0.2"/>
  </sheetData>
  <mergeCells count="199">
    <mergeCell ref="S9:U9"/>
    <mergeCell ref="V9:W9"/>
    <mergeCell ref="B2:W3"/>
    <mergeCell ref="X2:Z3"/>
    <mergeCell ref="AA2:AE3"/>
    <mergeCell ref="B4:F6"/>
    <mergeCell ref="G4:K6"/>
    <mergeCell ref="L4:P6"/>
    <mergeCell ref="Q4:U6"/>
    <mergeCell ref="V4:Z6"/>
    <mergeCell ref="B7:F8"/>
    <mergeCell ref="G7:K8"/>
    <mergeCell ref="L7:P8"/>
    <mergeCell ref="Q7:U8"/>
    <mergeCell ref="V7:Z8"/>
    <mergeCell ref="X9:Z9"/>
    <mergeCell ref="V38:W38"/>
    <mergeCell ref="X38:Z38"/>
    <mergeCell ref="N10:P10"/>
    <mergeCell ref="V10:W10"/>
    <mergeCell ref="X10:Z10"/>
    <mergeCell ref="V28:Z28"/>
    <mergeCell ref="V29:Z29"/>
    <mergeCell ref="V33:Z34"/>
    <mergeCell ref="B9:C9"/>
    <mergeCell ref="D9:F9"/>
    <mergeCell ref="G9:H9"/>
    <mergeCell ref="I9:K9"/>
    <mergeCell ref="L9:M9"/>
    <mergeCell ref="N9:P9"/>
    <mergeCell ref="B10:C10"/>
    <mergeCell ref="D10:F10"/>
    <mergeCell ref="G10:H10"/>
    <mergeCell ref="I10:K10"/>
    <mergeCell ref="L10:M10"/>
    <mergeCell ref="Q35:U35"/>
    <mergeCell ref="Q36:U36"/>
    <mergeCell ref="Q38:R38"/>
    <mergeCell ref="S38:U38"/>
    <mergeCell ref="Q9:R9"/>
    <mergeCell ref="X48:Y48"/>
    <mergeCell ref="G49:H49"/>
    <mergeCell ref="I49:K49"/>
    <mergeCell ref="X49:Y49"/>
    <mergeCell ref="X50:Y50"/>
    <mergeCell ref="Q41:U43"/>
    <mergeCell ref="V41:Z43"/>
    <mergeCell ref="Q44:U45"/>
    <mergeCell ref="V44:Z45"/>
    <mergeCell ref="G46:K46"/>
    <mergeCell ref="Q46:R46"/>
    <mergeCell ref="S46:U46"/>
    <mergeCell ref="V46:W46"/>
    <mergeCell ref="X46:Z46"/>
    <mergeCell ref="L51:P52"/>
    <mergeCell ref="L53:M53"/>
    <mergeCell ref="N53:P53"/>
    <mergeCell ref="B54:F54"/>
    <mergeCell ref="B55:C55"/>
    <mergeCell ref="D55:F55"/>
    <mergeCell ref="L55:M55"/>
    <mergeCell ref="N55:O55"/>
    <mergeCell ref="L47:M47"/>
    <mergeCell ref="N47:P47"/>
    <mergeCell ref="L48:P50"/>
    <mergeCell ref="L59:M59"/>
    <mergeCell ref="N59:O59"/>
    <mergeCell ref="B60:F61"/>
    <mergeCell ref="L60:M60"/>
    <mergeCell ref="N60:O60"/>
    <mergeCell ref="V60:Z61"/>
    <mergeCell ref="L61:M61"/>
    <mergeCell ref="N61:O61"/>
    <mergeCell ref="L56:M56"/>
    <mergeCell ref="N56:O56"/>
    <mergeCell ref="V56:W56"/>
    <mergeCell ref="X56:Z56"/>
    <mergeCell ref="B57:F59"/>
    <mergeCell ref="L57:M57"/>
    <mergeCell ref="N57:O57"/>
    <mergeCell ref="V57:Z59"/>
    <mergeCell ref="L58:M58"/>
    <mergeCell ref="N58:O58"/>
    <mergeCell ref="B62:C62"/>
    <mergeCell ref="D62:F62"/>
    <mergeCell ref="L62:M62"/>
    <mergeCell ref="N62:O62"/>
    <mergeCell ref="V62:Z62"/>
    <mergeCell ref="L63:M63"/>
    <mergeCell ref="N63:O63"/>
    <mergeCell ref="V63:W63"/>
    <mergeCell ref="X63:Z63"/>
    <mergeCell ref="V65:Y65"/>
    <mergeCell ref="B66:C66"/>
    <mergeCell ref="D66:E66"/>
    <mergeCell ref="L66:M66"/>
    <mergeCell ref="N66:O66"/>
    <mergeCell ref="V66:Y66"/>
    <mergeCell ref="B64:C64"/>
    <mergeCell ref="D64:E64"/>
    <mergeCell ref="G64:K66"/>
    <mergeCell ref="L64:M64"/>
    <mergeCell ref="N64:O64"/>
    <mergeCell ref="V64:Y64"/>
    <mergeCell ref="B65:C65"/>
    <mergeCell ref="D65:E65"/>
    <mergeCell ref="L65:M65"/>
    <mergeCell ref="N65:O65"/>
    <mergeCell ref="V67:Y67"/>
    <mergeCell ref="B68:C68"/>
    <mergeCell ref="D68:E68"/>
    <mergeCell ref="L68:M68"/>
    <mergeCell ref="N68:O68"/>
    <mergeCell ref="V68:Y68"/>
    <mergeCell ref="B67:C67"/>
    <mergeCell ref="D67:E67"/>
    <mergeCell ref="G67:K68"/>
    <mergeCell ref="L67:M67"/>
    <mergeCell ref="N67:O67"/>
    <mergeCell ref="Q67:U67"/>
    <mergeCell ref="V69:Y69"/>
    <mergeCell ref="G70:H70"/>
    <mergeCell ref="I70:K70"/>
    <mergeCell ref="L70:M70"/>
    <mergeCell ref="N70:O70"/>
    <mergeCell ref="V70:Y70"/>
    <mergeCell ref="B69:C69"/>
    <mergeCell ref="D69:E69"/>
    <mergeCell ref="G69:H69"/>
    <mergeCell ref="I69:K69"/>
    <mergeCell ref="L69:M69"/>
    <mergeCell ref="N69:O69"/>
    <mergeCell ref="V71:Y71"/>
    <mergeCell ref="G72:H72"/>
    <mergeCell ref="I72:J72"/>
    <mergeCell ref="L72:M72"/>
    <mergeCell ref="N72:O72"/>
    <mergeCell ref="V72:Y72"/>
    <mergeCell ref="G71:H71"/>
    <mergeCell ref="I71:J71"/>
    <mergeCell ref="L71:M71"/>
    <mergeCell ref="N71:O71"/>
    <mergeCell ref="Q71:R71"/>
    <mergeCell ref="S71:U71"/>
    <mergeCell ref="V75:Y75"/>
    <mergeCell ref="G76:H76"/>
    <mergeCell ref="I76:J76"/>
    <mergeCell ref="L76:M76"/>
    <mergeCell ref="N76:O76"/>
    <mergeCell ref="V76:Y76"/>
    <mergeCell ref="G73:H73"/>
    <mergeCell ref="I73:J73"/>
    <mergeCell ref="L73:M73"/>
    <mergeCell ref="N73:O73"/>
    <mergeCell ref="V73:Y73"/>
    <mergeCell ref="G74:H74"/>
    <mergeCell ref="I74:J74"/>
    <mergeCell ref="L74:M74"/>
    <mergeCell ref="N74:O74"/>
    <mergeCell ref="V74:Y74"/>
    <mergeCell ref="B78:C78"/>
    <mergeCell ref="D78:F78"/>
    <mergeCell ref="G78:H78"/>
    <mergeCell ref="I78:K78"/>
    <mergeCell ref="L78:M78"/>
    <mergeCell ref="N78:O78"/>
    <mergeCell ref="G75:H75"/>
    <mergeCell ref="I75:J75"/>
    <mergeCell ref="L75:M75"/>
    <mergeCell ref="N75:O75"/>
    <mergeCell ref="V78:Y78"/>
    <mergeCell ref="G79:H79"/>
    <mergeCell ref="I79:K79"/>
    <mergeCell ref="L79:M79"/>
    <mergeCell ref="N79:O79"/>
    <mergeCell ref="V79:Y79"/>
    <mergeCell ref="G77:H77"/>
    <mergeCell ref="L77:M77"/>
    <mergeCell ref="N77:O77"/>
    <mergeCell ref="V77:Y77"/>
    <mergeCell ref="G80:H80"/>
    <mergeCell ref="I80:K80"/>
    <mergeCell ref="L80:M80"/>
    <mergeCell ref="N80:O80"/>
    <mergeCell ref="V80:Y80"/>
    <mergeCell ref="G81:H81"/>
    <mergeCell ref="I81:K81"/>
    <mergeCell ref="L81:M81"/>
    <mergeCell ref="N81:P81"/>
    <mergeCell ref="V81:Y81"/>
    <mergeCell ref="B86:Z87"/>
    <mergeCell ref="V82:W82"/>
    <mergeCell ref="X82:Y82"/>
    <mergeCell ref="L83:M83"/>
    <mergeCell ref="N83:P83"/>
    <mergeCell ref="B84:D85"/>
    <mergeCell ref="E84:F85"/>
    <mergeCell ref="V85:W85"/>
    <mergeCell ref="X85:Z85"/>
  </mergeCells>
  <printOptions horizontalCentered="1" verticalCentered="1"/>
  <pageMargins left="0" right="0" top="0.2" bottom="0.19027777777777799" header="0.51180555555555496" footer="0.51180555555555496"/>
  <pageSetup paperSize="9" scale="50" firstPageNumber="0" orientation="portrait" r:id="rId1"/>
  <ignoredErrors>
    <ignoredError sqref="G67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8">
    <tabColor rgb="FF00B050"/>
    <pageSetUpPr fitToPage="1"/>
  </sheetPr>
  <dimension ref="A1:AJH101"/>
  <sheetViews>
    <sheetView showGridLines="0" defaultGridColor="0" topLeftCell="A70" colorId="20" zoomScale="85" zoomScaleNormal="85" zoomScaleSheetLayoutView="80" zoomScalePageLayoutView="80" workbookViewId="0">
      <selection activeCell="Z21" sqref="Z21"/>
    </sheetView>
  </sheetViews>
  <sheetFormatPr defaultColWidth="6.5703125" defaultRowHeight="12.75" x14ac:dyDescent="0.2"/>
  <cols>
    <col min="1" max="1" width="2.28515625" style="3" customWidth="1"/>
    <col min="2" max="2" width="9.7109375" style="3" customWidth="1"/>
    <col min="3" max="3" width="5.28515625" style="3" customWidth="1"/>
    <col min="4" max="4" width="9.7109375" style="3" customWidth="1"/>
    <col min="5" max="5" width="5.7109375" style="3" customWidth="1"/>
    <col min="6" max="6" width="9.7109375" style="3" customWidth="1"/>
    <col min="7" max="7" width="6.140625" style="3" customWidth="1"/>
    <col min="8" max="8" width="9.7109375" style="3" customWidth="1"/>
    <col min="9" max="9" width="5.7109375" style="3" customWidth="1"/>
    <col min="10" max="10" width="9.7109375" style="3" customWidth="1"/>
    <col min="11" max="11" width="5.42578125" style="3" customWidth="1"/>
    <col min="12" max="12" width="9.7109375" style="3" customWidth="1"/>
    <col min="13" max="13" width="5.7109375" style="3" customWidth="1"/>
    <col min="14" max="14" width="9.7109375" style="3" customWidth="1"/>
    <col min="15" max="15" width="5.5703125" style="3" customWidth="1"/>
    <col min="16" max="16" width="9.7109375" style="3" customWidth="1"/>
    <col min="17" max="17" width="5.7109375" style="3" customWidth="1"/>
    <col min="18" max="18" width="9.7109375" style="3" customWidth="1"/>
    <col min="19" max="19" width="6.140625" style="3" customWidth="1"/>
    <col min="20" max="20" width="9.7109375" style="3" customWidth="1"/>
    <col min="21" max="21" width="5.7109375" style="3" customWidth="1"/>
    <col min="22" max="22" width="14.28515625" style="1214" customWidth="1"/>
    <col min="23" max="23" width="16.85546875" style="1214" customWidth="1"/>
    <col min="24" max="24" width="9.140625" style="1214" customWidth="1"/>
    <col min="25" max="25" width="7" style="1214" bestFit="1" customWidth="1"/>
    <col min="26" max="112" width="9.140625" style="3" customWidth="1"/>
    <col min="113" max="113" width="2.28515625" style="3" customWidth="1"/>
    <col min="114" max="944" width="6.5703125" style="3"/>
    <col min="945" max="16384" width="6.5703125" style="100"/>
  </cols>
  <sheetData>
    <row r="1" spans="2:25" s="3" customFormat="1" ht="12.75" customHeight="1" thickBot="1" x14ac:dyDescent="0.3">
      <c r="V1" s="1214"/>
      <c r="W1" s="1214"/>
      <c r="X1" s="1214"/>
      <c r="Y1" s="1214"/>
    </row>
    <row r="2" spans="2:25" s="3" customFormat="1" ht="20.100000000000001" customHeight="1" thickTop="1" x14ac:dyDescent="0.25">
      <c r="B2" s="1888" t="s">
        <v>246</v>
      </c>
      <c r="C2" s="1889"/>
      <c r="D2" s="1889"/>
      <c r="E2" s="1889"/>
      <c r="F2" s="1889"/>
      <c r="G2" s="1889"/>
      <c r="H2" s="1889"/>
      <c r="I2" s="1889"/>
      <c r="J2" s="1889"/>
      <c r="K2" s="1889"/>
      <c r="L2" s="1889"/>
      <c r="M2" s="1889"/>
      <c r="N2" s="1889"/>
      <c r="O2" s="1889"/>
      <c r="P2" s="1889"/>
      <c r="Q2" s="1889"/>
      <c r="R2" s="1892">
        <v>45978</v>
      </c>
      <c r="S2" s="1893"/>
      <c r="T2" s="1893"/>
      <c r="U2" s="1893"/>
      <c r="V2" s="1893"/>
      <c r="W2" s="1894"/>
    </row>
    <row r="3" spans="2:25" s="3" customFormat="1" ht="20.100000000000001" customHeight="1" x14ac:dyDescent="0.25">
      <c r="B3" s="1890"/>
      <c r="C3" s="1891"/>
      <c r="D3" s="1891"/>
      <c r="E3" s="1891"/>
      <c r="F3" s="1891"/>
      <c r="G3" s="1891"/>
      <c r="H3" s="1891"/>
      <c r="I3" s="1891"/>
      <c r="J3" s="1891"/>
      <c r="K3" s="1891"/>
      <c r="L3" s="1891"/>
      <c r="M3" s="1891"/>
      <c r="N3" s="1891"/>
      <c r="O3" s="1891"/>
      <c r="P3" s="1891"/>
      <c r="Q3" s="1891"/>
      <c r="R3" s="1895"/>
      <c r="S3" s="1896"/>
      <c r="T3" s="1896"/>
      <c r="U3" s="1896"/>
      <c r="V3" s="1896"/>
      <c r="W3" s="1897"/>
    </row>
    <row r="4" spans="2:25" s="7" customFormat="1" ht="20.100000000000001" customHeight="1" x14ac:dyDescent="0.25">
      <c r="B4" s="1899" t="s">
        <v>69</v>
      </c>
      <c r="C4" s="1900"/>
      <c r="D4" s="1900"/>
      <c r="E4" s="1900"/>
      <c r="F4" s="1900" t="s">
        <v>68</v>
      </c>
      <c r="G4" s="1900"/>
      <c r="H4" s="1900"/>
      <c r="I4" s="1900"/>
      <c r="J4" s="1905" t="s">
        <v>64</v>
      </c>
      <c r="K4" s="1906"/>
      <c r="L4" s="1906"/>
      <c r="M4" s="1906"/>
      <c r="N4" s="1906" t="s">
        <v>101</v>
      </c>
      <c r="O4" s="1906"/>
      <c r="P4" s="1906"/>
      <c r="Q4" s="1906"/>
      <c r="R4" s="1905" t="s">
        <v>98</v>
      </c>
      <c r="S4" s="1906"/>
      <c r="T4" s="1906"/>
      <c r="U4" s="1907"/>
      <c r="V4" s="1715" t="s">
        <v>377</v>
      </c>
      <c r="W4" s="1760"/>
    </row>
    <row r="5" spans="2:25" s="7" customFormat="1" ht="20.100000000000001" customHeight="1" x14ac:dyDescent="0.25">
      <c r="B5" s="1902"/>
      <c r="C5" s="1903"/>
      <c r="D5" s="1903"/>
      <c r="E5" s="1903"/>
      <c r="F5" s="1903"/>
      <c r="G5" s="1903"/>
      <c r="H5" s="1903"/>
      <c r="I5" s="1903"/>
      <c r="J5" s="1908"/>
      <c r="K5" s="1909"/>
      <c r="L5" s="1909"/>
      <c r="M5" s="1909"/>
      <c r="N5" s="1909"/>
      <c r="O5" s="1909"/>
      <c r="P5" s="1909"/>
      <c r="Q5" s="1909"/>
      <c r="R5" s="1908"/>
      <c r="S5" s="1909"/>
      <c r="T5" s="1909"/>
      <c r="U5" s="1910"/>
      <c r="V5" s="1717"/>
      <c r="W5" s="1761"/>
    </row>
    <row r="6" spans="2:25" s="7" customFormat="1" ht="20.100000000000001" customHeight="1" x14ac:dyDescent="0.25">
      <c r="B6" s="1902"/>
      <c r="C6" s="1903"/>
      <c r="D6" s="1903"/>
      <c r="E6" s="1903"/>
      <c r="F6" s="1903"/>
      <c r="G6" s="1903"/>
      <c r="H6" s="1903"/>
      <c r="I6" s="1903"/>
      <c r="J6" s="1908"/>
      <c r="K6" s="1909"/>
      <c r="L6" s="1909"/>
      <c r="M6" s="1909"/>
      <c r="N6" s="1909"/>
      <c r="O6" s="1909"/>
      <c r="P6" s="1909"/>
      <c r="Q6" s="1909"/>
      <c r="R6" s="1908"/>
      <c r="S6" s="1909"/>
      <c r="T6" s="1909"/>
      <c r="U6" s="1910"/>
      <c r="V6" s="1717"/>
      <c r="W6" s="1761"/>
    </row>
    <row r="7" spans="2:25" s="7" customFormat="1" ht="20.100000000000001" customHeight="1" x14ac:dyDescent="0.25">
      <c r="B7" s="1878" t="s">
        <v>79</v>
      </c>
      <c r="C7" s="1879"/>
      <c r="D7" s="1879"/>
      <c r="E7" s="1879"/>
      <c r="F7" s="1879" t="s">
        <v>78</v>
      </c>
      <c r="G7" s="1879"/>
      <c r="H7" s="1879"/>
      <c r="I7" s="1879"/>
      <c r="J7" s="1884" t="s">
        <v>75</v>
      </c>
      <c r="K7" s="1879"/>
      <c r="L7" s="1879"/>
      <c r="M7" s="1879"/>
      <c r="N7" s="1879" t="s">
        <v>107</v>
      </c>
      <c r="O7" s="1879"/>
      <c r="P7" s="1879"/>
      <c r="Q7" s="1879"/>
      <c r="R7" s="1884" t="s">
        <v>104</v>
      </c>
      <c r="S7" s="1879"/>
      <c r="T7" s="1879"/>
      <c r="U7" s="1880"/>
      <c r="V7" s="1688" t="s">
        <v>376</v>
      </c>
      <c r="W7" s="1762"/>
    </row>
    <row r="8" spans="2:25" s="20" customFormat="1" ht="20.100000000000001" customHeight="1" x14ac:dyDescent="0.25">
      <c r="B8" s="1881"/>
      <c r="C8" s="1882"/>
      <c r="D8" s="1882"/>
      <c r="E8" s="1882"/>
      <c r="F8" s="1882"/>
      <c r="G8" s="1882"/>
      <c r="H8" s="1882"/>
      <c r="I8" s="1882"/>
      <c r="J8" s="1885"/>
      <c r="K8" s="1882"/>
      <c r="L8" s="1882"/>
      <c r="M8" s="1882"/>
      <c r="N8" s="1882"/>
      <c r="O8" s="1882"/>
      <c r="P8" s="1882"/>
      <c r="Q8" s="1882"/>
      <c r="R8" s="1885"/>
      <c r="S8" s="1882"/>
      <c r="T8" s="1882"/>
      <c r="U8" s="1883"/>
      <c r="V8" s="1689"/>
      <c r="W8" s="2177"/>
    </row>
    <row r="9" spans="2:25" s="21" customFormat="1" ht="20.100000000000001" customHeight="1" x14ac:dyDescent="0.25">
      <c r="B9" s="1681" t="s">
        <v>83</v>
      </c>
      <c r="C9" s="1679"/>
      <c r="D9" s="1679" t="s">
        <v>84</v>
      </c>
      <c r="E9" s="1679"/>
      <c r="F9" s="1679" t="s">
        <v>83</v>
      </c>
      <c r="G9" s="1679"/>
      <c r="H9" s="1679" t="s">
        <v>84</v>
      </c>
      <c r="I9" s="1679"/>
      <c r="J9" s="1659" t="s">
        <v>83</v>
      </c>
      <c r="K9" s="1679"/>
      <c r="L9" s="1679" t="s">
        <v>84</v>
      </c>
      <c r="M9" s="1679"/>
      <c r="N9" s="1679" t="s">
        <v>83</v>
      </c>
      <c r="O9" s="1679"/>
      <c r="P9" s="1679" t="s">
        <v>84</v>
      </c>
      <c r="Q9" s="1679"/>
      <c r="R9" s="1659" t="s">
        <v>83</v>
      </c>
      <c r="S9" s="1679"/>
      <c r="T9" s="1679" t="s">
        <v>84</v>
      </c>
      <c r="U9" s="1657"/>
      <c r="V9" s="1610" t="s">
        <v>365</v>
      </c>
      <c r="W9" s="1612" t="s">
        <v>384</v>
      </c>
    </row>
    <row r="10" spans="2:25" s="26" customFormat="1" ht="20.100000000000001" customHeight="1" x14ac:dyDescent="0.25">
      <c r="B10" s="1731"/>
      <c r="C10" s="1732"/>
      <c r="D10" s="1732"/>
      <c r="E10" s="1732"/>
      <c r="F10" s="1678"/>
      <c r="G10" s="1661"/>
      <c r="H10" s="1678"/>
      <c r="I10" s="1660"/>
      <c r="J10" s="1678"/>
      <c r="K10" s="1661"/>
      <c r="L10" s="1678"/>
      <c r="M10" s="1660"/>
      <c r="N10" s="145"/>
      <c r="O10" s="147"/>
      <c r="P10" s="145"/>
      <c r="Q10" s="146"/>
      <c r="R10" s="1676"/>
      <c r="S10" s="1677"/>
      <c r="T10" s="1873"/>
      <c r="U10" s="1874"/>
      <c r="V10" s="1614"/>
      <c r="W10" s="1615"/>
    </row>
    <row r="11" spans="2:25" s="3" customFormat="1" ht="20.100000000000001" customHeight="1" x14ac:dyDescent="0.25">
      <c r="B11" s="158">
        <v>0.25</v>
      </c>
      <c r="C11" s="25"/>
      <c r="D11" s="159">
        <v>0.27083333333333331</v>
      </c>
      <c r="E11" s="1544"/>
      <c r="F11" s="161">
        <v>0.25</v>
      </c>
      <c r="G11" s="1549"/>
      <c r="H11" s="161">
        <v>0.2673611111111111</v>
      </c>
      <c r="I11" s="1542"/>
      <c r="J11" s="165">
        <v>0.25</v>
      </c>
      <c r="K11" s="1609"/>
      <c r="L11" s="165">
        <v>0.27430555555555552</v>
      </c>
      <c r="M11" s="166"/>
      <c r="N11" s="165">
        <v>0.25</v>
      </c>
      <c r="O11" s="1558"/>
      <c r="P11" s="165">
        <v>0.2673611111111111</v>
      </c>
      <c r="Q11" s="166"/>
      <c r="R11" s="169">
        <v>0.25</v>
      </c>
      <c r="S11" s="168" t="s">
        <v>110</v>
      </c>
      <c r="T11" s="169">
        <v>0.27430555555555552</v>
      </c>
      <c r="U11" s="170" t="s">
        <v>110</v>
      </c>
      <c r="V11" s="1626" t="s">
        <v>33</v>
      </c>
      <c r="W11" s="1627">
        <v>0.27430555555555552</v>
      </c>
    </row>
    <row r="12" spans="2:25" s="3" customFormat="1" ht="20.100000000000001" customHeight="1" x14ac:dyDescent="0.25">
      <c r="B12" s="158">
        <v>0.2673611111111111</v>
      </c>
      <c r="C12" s="1545" t="s">
        <v>3</v>
      </c>
      <c r="D12" s="159">
        <v>0.28819444444444442</v>
      </c>
      <c r="E12" s="1544" t="s">
        <v>3</v>
      </c>
      <c r="F12" s="161">
        <v>0.2638888888888889</v>
      </c>
      <c r="G12" s="1549" t="s">
        <v>3</v>
      </c>
      <c r="H12" s="161">
        <v>0.28472222222222221</v>
      </c>
      <c r="I12" s="1542" t="s">
        <v>3</v>
      </c>
      <c r="J12" s="165">
        <v>0.27083333333333331</v>
      </c>
      <c r="K12" s="1609" t="s">
        <v>3</v>
      </c>
      <c r="L12" s="165">
        <v>0.2986111111111111</v>
      </c>
      <c r="M12" s="166" t="s">
        <v>3</v>
      </c>
      <c r="N12" s="165">
        <v>0.2673611111111111</v>
      </c>
      <c r="O12" s="1558"/>
      <c r="P12" s="165">
        <v>0.28819444444444448</v>
      </c>
      <c r="Q12" s="166"/>
      <c r="R12" s="169">
        <v>0.2638888888888889</v>
      </c>
      <c r="S12" s="168"/>
      <c r="T12" s="169">
        <v>0.29166666666666669</v>
      </c>
      <c r="U12" s="170"/>
      <c r="V12" s="1626" t="s">
        <v>387</v>
      </c>
      <c r="W12" s="1627">
        <v>0.29166666666666669</v>
      </c>
    </row>
    <row r="13" spans="2:25" s="3" customFormat="1" ht="20.100000000000001" customHeight="1" x14ac:dyDescent="0.25">
      <c r="B13" s="158">
        <v>0.28125</v>
      </c>
      <c r="C13" s="1545"/>
      <c r="D13" s="159">
        <v>0.30208333333333331</v>
      </c>
      <c r="E13" s="1544"/>
      <c r="F13" s="161">
        <v>0.27430555555555552</v>
      </c>
      <c r="G13" s="1549"/>
      <c r="H13" s="161">
        <v>0.29861111111111099</v>
      </c>
      <c r="I13" s="1542"/>
      <c r="J13" s="165">
        <v>0.29166666666666702</v>
      </c>
      <c r="K13" s="1609"/>
      <c r="L13" s="165">
        <v>0.31944444444444448</v>
      </c>
      <c r="M13" s="166"/>
      <c r="N13" s="165">
        <v>0.29166666666666669</v>
      </c>
      <c r="O13" s="1558"/>
      <c r="P13" s="165">
        <v>0.3125</v>
      </c>
      <c r="Q13" s="166"/>
      <c r="R13" s="169">
        <v>0.29166666666666669</v>
      </c>
      <c r="S13" s="168" t="s">
        <v>110</v>
      </c>
      <c r="T13" s="169">
        <v>0.31944444444444448</v>
      </c>
      <c r="U13" s="170" t="s">
        <v>110</v>
      </c>
      <c r="V13" s="1626" t="s">
        <v>388</v>
      </c>
      <c r="W13" s="1627">
        <v>0.2986111111111111</v>
      </c>
    </row>
    <row r="14" spans="2:25" s="3" customFormat="1" ht="20.100000000000001" customHeight="1" x14ac:dyDescent="0.25">
      <c r="B14" s="158">
        <v>0.29513888888888901</v>
      </c>
      <c r="C14" s="1545" t="s">
        <v>3</v>
      </c>
      <c r="D14" s="159">
        <v>0.31597222222222232</v>
      </c>
      <c r="E14" s="1544" t="s">
        <v>3</v>
      </c>
      <c r="F14" s="161">
        <v>0.28819444444444448</v>
      </c>
      <c r="G14" s="1549"/>
      <c r="H14" s="161">
        <v>0.3125</v>
      </c>
      <c r="I14" s="1542"/>
      <c r="J14" s="165">
        <v>0.30555555555555552</v>
      </c>
      <c r="K14" s="1609" t="s">
        <v>3</v>
      </c>
      <c r="L14" s="165">
        <v>0.33680555555555558</v>
      </c>
      <c r="M14" s="166" t="s">
        <v>3</v>
      </c>
      <c r="N14" s="165">
        <v>0.3125</v>
      </c>
      <c r="O14" s="1558" t="s">
        <v>111</v>
      </c>
      <c r="P14" s="165">
        <v>0.33333333333333331</v>
      </c>
      <c r="Q14" s="166" t="s">
        <v>111</v>
      </c>
      <c r="R14" s="169">
        <v>0.32291666666666669</v>
      </c>
      <c r="S14" s="168"/>
      <c r="T14" s="169">
        <v>0.35069444444444442</v>
      </c>
      <c r="U14" s="170"/>
      <c r="V14" s="1626">
        <v>0.2673611111111111</v>
      </c>
      <c r="W14" s="1627">
        <v>0.30902777777777779</v>
      </c>
    </row>
    <row r="15" spans="2:25" s="3" customFormat="1" ht="20.100000000000001" customHeight="1" x14ac:dyDescent="0.25">
      <c r="B15" s="158">
        <v>0.30555555555555552</v>
      </c>
      <c r="C15" s="1545"/>
      <c r="D15" s="159">
        <v>0.32986111111111133</v>
      </c>
      <c r="E15" s="1544"/>
      <c r="F15" s="161">
        <v>0.30208333333333331</v>
      </c>
      <c r="G15" s="1549" t="s">
        <v>3</v>
      </c>
      <c r="H15" s="161">
        <v>0.3263888888888889</v>
      </c>
      <c r="I15" s="1542" t="s">
        <v>3</v>
      </c>
      <c r="J15" s="165">
        <v>0.31944444444444448</v>
      </c>
      <c r="K15" s="1609"/>
      <c r="L15" s="165">
        <v>0.35069444444444442</v>
      </c>
      <c r="M15" s="166"/>
      <c r="N15" s="165">
        <v>0.33333333333333331</v>
      </c>
      <c r="O15" s="1558"/>
      <c r="P15" s="165">
        <v>0.35416666666666669</v>
      </c>
      <c r="Q15" s="166"/>
      <c r="R15" s="169">
        <v>0.3611111111111111</v>
      </c>
      <c r="S15" s="168" t="s">
        <v>110</v>
      </c>
      <c r="T15" s="169">
        <v>0.3888888888888889</v>
      </c>
      <c r="U15" s="170" t="s">
        <v>110</v>
      </c>
      <c r="V15" s="1626">
        <v>0.30555555555555552</v>
      </c>
      <c r="W15" s="1627">
        <v>0.34722222222222227</v>
      </c>
    </row>
    <row r="16" spans="2:25" s="3" customFormat="1" ht="20.100000000000001" customHeight="1" x14ac:dyDescent="0.25">
      <c r="B16" s="158">
        <v>0.31944444444444448</v>
      </c>
      <c r="C16" s="1545" t="s">
        <v>3</v>
      </c>
      <c r="D16" s="159">
        <v>0.34375000000000033</v>
      </c>
      <c r="E16" s="1544" t="s">
        <v>3</v>
      </c>
      <c r="F16" s="161">
        <v>0.31597222222222221</v>
      </c>
      <c r="G16" s="1549"/>
      <c r="H16" s="161">
        <v>0.34027777777777773</v>
      </c>
      <c r="I16" s="1542"/>
      <c r="J16" s="165">
        <v>0.33333333333333298</v>
      </c>
      <c r="K16" s="1609" t="s">
        <v>3</v>
      </c>
      <c r="L16" s="165">
        <v>0.36458333333333331</v>
      </c>
      <c r="M16" s="166" t="s">
        <v>3</v>
      </c>
      <c r="N16" s="165">
        <v>0.35416666666666669</v>
      </c>
      <c r="O16" s="1558"/>
      <c r="P16" s="165">
        <v>0.375</v>
      </c>
      <c r="Q16" s="166"/>
      <c r="R16" s="169">
        <v>0.40277777777777773</v>
      </c>
      <c r="S16" s="168"/>
      <c r="T16" s="169">
        <v>0.43055555555555558</v>
      </c>
      <c r="U16" s="170"/>
      <c r="V16" s="1626">
        <v>0.32291666666666669</v>
      </c>
      <c r="W16" s="1627">
        <v>0.36458333333333331</v>
      </c>
    </row>
    <row r="17" spans="2:25" s="3" customFormat="1" ht="20.100000000000001" customHeight="1" x14ac:dyDescent="0.25">
      <c r="B17" s="158">
        <v>0.33333333333333331</v>
      </c>
      <c r="C17" s="1545"/>
      <c r="D17" s="159">
        <v>0.35763888888888934</v>
      </c>
      <c r="E17" s="1544"/>
      <c r="F17" s="161">
        <v>0.3298611111111111</v>
      </c>
      <c r="G17" s="1549"/>
      <c r="H17" s="161">
        <v>0.35416666666666669</v>
      </c>
      <c r="I17" s="1542"/>
      <c r="J17" s="165">
        <v>0.35069444444444442</v>
      </c>
      <c r="K17" s="1609"/>
      <c r="L17" s="165">
        <v>0.38194444444444497</v>
      </c>
      <c r="M17" s="166"/>
      <c r="N17" s="165">
        <v>0.375</v>
      </c>
      <c r="O17" s="1558"/>
      <c r="P17" s="165">
        <v>0.39583333333333331</v>
      </c>
      <c r="Q17" s="166"/>
      <c r="R17" s="169">
        <v>0.45833333333333331</v>
      </c>
      <c r="S17" s="168" t="s">
        <v>110</v>
      </c>
      <c r="T17" s="169">
        <v>0.4861111111111111</v>
      </c>
      <c r="U17" s="170" t="s">
        <v>110</v>
      </c>
      <c r="V17" s="1626">
        <v>0.35069444444444442</v>
      </c>
      <c r="W17" s="1627">
        <v>0.3923611111111111</v>
      </c>
    </row>
    <row r="18" spans="2:25" s="3" customFormat="1" ht="20.100000000000001" customHeight="1" x14ac:dyDescent="0.25">
      <c r="B18" s="158">
        <v>0.34722222222222227</v>
      </c>
      <c r="C18" s="1545" t="s">
        <v>3</v>
      </c>
      <c r="D18" s="159">
        <v>0.37152777777777829</v>
      </c>
      <c r="E18" s="1544" t="s">
        <v>3</v>
      </c>
      <c r="F18" s="161">
        <v>0.34375</v>
      </c>
      <c r="G18" s="1549" t="s">
        <v>3</v>
      </c>
      <c r="H18" s="161">
        <v>0.36805555555555558</v>
      </c>
      <c r="I18" s="1542" t="s">
        <v>3</v>
      </c>
      <c r="J18" s="165">
        <v>0.37152777777777773</v>
      </c>
      <c r="K18" s="1609" t="s">
        <v>3</v>
      </c>
      <c r="L18" s="165">
        <v>0.40277777777777801</v>
      </c>
      <c r="M18" s="166" t="s">
        <v>3</v>
      </c>
      <c r="N18" s="165">
        <v>0.39583333333333331</v>
      </c>
      <c r="O18" s="1558" t="s">
        <v>111</v>
      </c>
      <c r="P18" s="165">
        <v>0.41666666666666669</v>
      </c>
      <c r="Q18" s="166" t="s">
        <v>111</v>
      </c>
      <c r="R18" s="169">
        <v>0.5</v>
      </c>
      <c r="S18" s="168"/>
      <c r="T18" s="169">
        <v>0.52777777777777779</v>
      </c>
      <c r="U18" s="170"/>
      <c r="V18" s="1626">
        <v>0.42708333333333331</v>
      </c>
      <c r="W18" s="1627">
        <v>0.46875</v>
      </c>
    </row>
    <row r="19" spans="2:25" s="3" customFormat="1" ht="20.100000000000001" customHeight="1" x14ac:dyDescent="0.25">
      <c r="B19" s="158">
        <v>0.3611111111111111</v>
      </c>
      <c r="C19" s="1545"/>
      <c r="D19" s="159">
        <v>0.3854166666666663</v>
      </c>
      <c r="E19" s="1544"/>
      <c r="F19" s="161">
        <v>0.3576388888888889</v>
      </c>
      <c r="G19" s="1549"/>
      <c r="H19" s="161">
        <v>0.38194444444444442</v>
      </c>
      <c r="I19" s="1542"/>
      <c r="J19" s="165">
        <v>0.3923611111111111</v>
      </c>
      <c r="K19" s="1609"/>
      <c r="L19" s="165">
        <v>0.42361111111111099</v>
      </c>
      <c r="M19" s="166"/>
      <c r="N19" s="165">
        <v>0.4201388888888889</v>
      </c>
      <c r="O19" s="1558"/>
      <c r="P19" s="165">
        <v>0.44097222222222227</v>
      </c>
      <c r="Q19" s="166"/>
      <c r="R19" s="169">
        <v>0.54166666666666663</v>
      </c>
      <c r="S19" s="168" t="s">
        <v>110</v>
      </c>
      <c r="T19" s="169">
        <v>0.56944444444444442</v>
      </c>
      <c r="U19" s="170" t="s">
        <v>110</v>
      </c>
      <c r="V19" s="1626">
        <v>0.46875</v>
      </c>
      <c r="W19" s="1627">
        <v>0.51041666666666663</v>
      </c>
    </row>
    <row r="20" spans="2:25" s="3" customFormat="1" ht="20.100000000000001" customHeight="1" x14ac:dyDescent="0.25">
      <c r="B20" s="158">
        <v>0.375</v>
      </c>
      <c r="C20" s="1545" t="s">
        <v>3</v>
      </c>
      <c r="D20" s="159">
        <v>0.3993055555555553</v>
      </c>
      <c r="E20" s="1544" t="s">
        <v>3</v>
      </c>
      <c r="F20" s="161">
        <v>0.37152777777777773</v>
      </c>
      <c r="G20" s="1549"/>
      <c r="H20" s="161">
        <v>0.39583333333333331</v>
      </c>
      <c r="I20" s="1542"/>
      <c r="J20" s="165">
        <v>0.41319444444444442</v>
      </c>
      <c r="K20" s="1609" t="s">
        <v>3</v>
      </c>
      <c r="L20" s="165">
        <v>0.44444444444444497</v>
      </c>
      <c r="M20" s="166" t="s">
        <v>3</v>
      </c>
      <c r="N20" s="165">
        <v>0.45833333333333331</v>
      </c>
      <c r="O20" s="1558"/>
      <c r="P20" s="165">
        <v>0.47916666666666669</v>
      </c>
      <c r="Q20" s="166"/>
      <c r="R20" s="169">
        <v>0.58333333333333337</v>
      </c>
      <c r="S20" s="168"/>
      <c r="T20" s="169">
        <v>0.61111111111111105</v>
      </c>
      <c r="U20" s="170"/>
      <c r="V20" s="1626">
        <v>0.50694444444444442</v>
      </c>
      <c r="W20" s="1627">
        <v>0.54861111111111105</v>
      </c>
    </row>
    <row r="21" spans="2:25" s="3" customFormat="1" ht="20.100000000000001" customHeight="1" x14ac:dyDescent="0.25">
      <c r="B21" s="158">
        <v>0.3888888888888889</v>
      </c>
      <c r="C21" s="1545"/>
      <c r="D21" s="159">
        <v>0.41319444444444431</v>
      </c>
      <c r="E21" s="1544"/>
      <c r="F21" s="161">
        <v>0.38541666666666669</v>
      </c>
      <c r="G21" s="1549" t="s">
        <v>3</v>
      </c>
      <c r="H21" s="161">
        <v>0.40972222222222227</v>
      </c>
      <c r="I21" s="1542" t="s">
        <v>3</v>
      </c>
      <c r="J21" s="165">
        <v>0.43402777777777773</v>
      </c>
      <c r="K21" s="1609"/>
      <c r="L21" s="165">
        <v>0.46527777777777801</v>
      </c>
      <c r="M21" s="166"/>
      <c r="N21" s="165">
        <v>0.5</v>
      </c>
      <c r="O21" s="1558"/>
      <c r="P21" s="165">
        <v>0.52083333333333337</v>
      </c>
      <c r="Q21" s="166"/>
      <c r="R21" s="169">
        <v>0.65625</v>
      </c>
      <c r="S21" s="168" t="s">
        <v>110</v>
      </c>
      <c r="T21" s="169">
        <v>0.68402777777777779</v>
      </c>
      <c r="U21" s="170" t="s">
        <v>110</v>
      </c>
      <c r="V21" s="1626">
        <v>0.5625</v>
      </c>
      <c r="W21" s="1627">
        <v>0.60416666666666663</v>
      </c>
    </row>
    <row r="22" spans="2:25" s="3" customFormat="1" ht="20.100000000000001" customHeight="1" x14ac:dyDescent="0.25">
      <c r="B22" s="158">
        <v>0.40277777777777773</v>
      </c>
      <c r="C22" s="1545" t="s">
        <v>3</v>
      </c>
      <c r="D22" s="159">
        <v>0.42708333333333331</v>
      </c>
      <c r="E22" s="1544" t="s">
        <v>3</v>
      </c>
      <c r="F22" s="161">
        <v>0.39930555555555558</v>
      </c>
      <c r="G22" s="1549"/>
      <c r="H22" s="161">
        <v>0.4236111111111111</v>
      </c>
      <c r="I22" s="1542"/>
      <c r="J22" s="165">
        <v>0.4548611111111111</v>
      </c>
      <c r="K22" s="1609" t="s">
        <v>3</v>
      </c>
      <c r="L22" s="165">
        <v>0.48611111111111099</v>
      </c>
      <c r="M22" s="166" t="s">
        <v>3</v>
      </c>
      <c r="N22" s="165">
        <v>0.54166666666666663</v>
      </c>
      <c r="O22" s="1558" t="s">
        <v>111</v>
      </c>
      <c r="P22" s="165">
        <v>0.5625</v>
      </c>
      <c r="Q22" s="166" t="s">
        <v>111</v>
      </c>
      <c r="R22" s="169">
        <v>0.69097222222222221</v>
      </c>
      <c r="S22" s="168"/>
      <c r="T22" s="169">
        <v>0.71875</v>
      </c>
      <c r="U22" s="170"/>
      <c r="V22" s="1626">
        <v>0.60416666666666663</v>
      </c>
      <c r="W22" s="1627">
        <v>0.64583333333333337</v>
      </c>
    </row>
    <row r="23" spans="2:25" s="3" customFormat="1" ht="20.100000000000001" customHeight="1" x14ac:dyDescent="0.25">
      <c r="B23" s="158">
        <v>0.41666666666666669</v>
      </c>
      <c r="C23" s="1545"/>
      <c r="D23" s="159">
        <v>0.44097222222222232</v>
      </c>
      <c r="E23" s="1544"/>
      <c r="F23" s="161">
        <v>0.41319444444444442</v>
      </c>
      <c r="G23" s="1549"/>
      <c r="H23" s="161">
        <v>0.4375</v>
      </c>
      <c r="I23" s="1542"/>
      <c r="J23" s="165">
        <v>0.47569444444444442</v>
      </c>
      <c r="K23" s="1609"/>
      <c r="L23" s="165">
        <v>0.50694444444444497</v>
      </c>
      <c r="M23" s="166"/>
      <c r="N23" s="165">
        <v>0.58333333333333337</v>
      </c>
      <c r="O23" s="1558"/>
      <c r="P23" s="165">
        <v>0.60416666666666663</v>
      </c>
      <c r="Q23" s="166"/>
      <c r="R23" s="169">
        <v>0.71180555555555547</v>
      </c>
      <c r="S23" s="168" t="s">
        <v>110</v>
      </c>
      <c r="T23" s="169">
        <v>0.73958333333333337</v>
      </c>
      <c r="U23" s="170" t="s">
        <v>110</v>
      </c>
      <c r="V23" s="1626">
        <v>0.63541666666666663</v>
      </c>
      <c r="W23" s="1627">
        <v>0.67708333333333337</v>
      </c>
      <c r="X23" s="1624"/>
      <c r="Y23" s="1214"/>
    </row>
    <row r="24" spans="2:25" s="3" customFormat="1" ht="20.100000000000001" customHeight="1" x14ac:dyDescent="0.25">
      <c r="B24" s="158">
        <v>0.43055555555555558</v>
      </c>
      <c r="C24" s="1545" t="s">
        <v>3</v>
      </c>
      <c r="D24" s="159">
        <v>0.45486111111111133</v>
      </c>
      <c r="E24" s="1544" t="s">
        <v>3</v>
      </c>
      <c r="F24" s="161">
        <v>0.42708333333333331</v>
      </c>
      <c r="G24" s="1549" t="s">
        <v>3</v>
      </c>
      <c r="H24" s="161">
        <v>0.4513888888888889</v>
      </c>
      <c r="I24" s="1542" t="s">
        <v>3</v>
      </c>
      <c r="J24" s="165">
        <v>0.49652777777777773</v>
      </c>
      <c r="K24" s="1609" t="s">
        <v>3</v>
      </c>
      <c r="L24" s="165">
        <v>0.52777777777777801</v>
      </c>
      <c r="M24" s="166" t="s">
        <v>3</v>
      </c>
      <c r="N24" s="165">
        <v>0.625</v>
      </c>
      <c r="O24" s="1558"/>
      <c r="P24" s="165">
        <v>0.64583333333333337</v>
      </c>
      <c r="Q24" s="166"/>
      <c r="R24" s="169">
        <v>0.73611111111111116</v>
      </c>
      <c r="S24" s="168"/>
      <c r="T24" s="169">
        <v>0.76041666666666663</v>
      </c>
      <c r="U24" s="170"/>
      <c r="V24" s="1626">
        <v>0.67013888888888884</v>
      </c>
      <c r="W24" s="1627">
        <v>0.71180555555555547</v>
      </c>
      <c r="X24" s="1624"/>
      <c r="Y24" s="1214"/>
    </row>
    <row r="25" spans="2:25" s="3" customFormat="1" ht="20.100000000000001" customHeight="1" x14ac:dyDescent="0.25">
      <c r="B25" s="158">
        <v>0.44444444444444442</v>
      </c>
      <c r="C25" s="1545"/>
      <c r="D25" s="159">
        <v>0.46875000000000033</v>
      </c>
      <c r="E25" s="1544"/>
      <c r="F25" s="161">
        <v>0.44097222222222227</v>
      </c>
      <c r="G25" s="1549"/>
      <c r="H25" s="161">
        <v>0.46527777777777773</v>
      </c>
      <c r="I25" s="1542"/>
      <c r="J25" s="165">
        <v>0.51736111111111105</v>
      </c>
      <c r="K25" s="1609"/>
      <c r="L25" s="165">
        <v>0.54861111111111105</v>
      </c>
      <c r="M25" s="166"/>
      <c r="N25" s="165">
        <v>0.66666666666666663</v>
      </c>
      <c r="O25" s="1558"/>
      <c r="P25" s="165">
        <v>0.6875</v>
      </c>
      <c r="Q25" s="166"/>
      <c r="R25" s="169">
        <v>0.75</v>
      </c>
      <c r="S25" s="168" t="s">
        <v>110</v>
      </c>
      <c r="T25" s="169">
        <v>0.77777777777777779</v>
      </c>
      <c r="U25" s="170" t="s">
        <v>110</v>
      </c>
      <c r="V25" s="1626">
        <v>0.69444444444444453</v>
      </c>
      <c r="W25" s="1627">
        <v>0.73611111111111116</v>
      </c>
      <c r="X25" s="1624"/>
      <c r="Y25" s="1214"/>
    </row>
    <row r="26" spans="2:25" s="3" customFormat="1" ht="20.100000000000001" customHeight="1" x14ac:dyDescent="0.25">
      <c r="B26" s="158">
        <v>0.45833333333333331</v>
      </c>
      <c r="C26" s="1545" t="s">
        <v>3</v>
      </c>
      <c r="D26" s="159">
        <v>0.48263888888888834</v>
      </c>
      <c r="E26" s="1544" t="s">
        <v>3</v>
      </c>
      <c r="F26" s="161">
        <v>0.4548611111111111</v>
      </c>
      <c r="G26" s="1549"/>
      <c r="H26" s="161">
        <v>0.47916666666666669</v>
      </c>
      <c r="I26" s="1542"/>
      <c r="J26" s="165">
        <v>0.53819444444444442</v>
      </c>
      <c r="K26" s="1609" t="s">
        <v>3</v>
      </c>
      <c r="L26" s="165">
        <v>0.56944444444444497</v>
      </c>
      <c r="M26" s="166" t="s">
        <v>3</v>
      </c>
      <c r="N26" s="165">
        <v>0.70833333333333337</v>
      </c>
      <c r="O26" s="1558" t="s">
        <v>111</v>
      </c>
      <c r="P26" s="165">
        <v>0.72916666666666663</v>
      </c>
      <c r="Q26" s="166" t="s">
        <v>111</v>
      </c>
      <c r="R26" s="169">
        <v>0.77083333333333337</v>
      </c>
      <c r="S26" s="168"/>
      <c r="T26" s="169">
        <v>0.79861111111111116</v>
      </c>
      <c r="U26" s="170"/>
      <c r="V26" s="1626">
        <v>0.72222222222222221</v>
      </c>
      <c r="W26" s="1627">
        <v>0.76388888888888884</v>
      </c>
      <c r="X26" s="1624"/>
      <c r="Y26" s="1214"/>
    </row>
    <row r="27" spans="2:25" s="3" customFormat="1" ht="20.100000000000001" customHeight="1" x14ac:dyDescent="0.25">
      <c r="B27" s="158">
        <v>0.47222222222222227</v>
      </c>
      <c r="C27" s="1545"/>
      <c r="D27" s="159">
        <v>0.49652777777777729</v>
      </c>
      <c r="E27" s="1544"/>
      <c r="F27" s="161">
        <v>0.46875</v>
      </c>
      <c r="G27" s="1549" t="s">
        <v>3</v>
      </c>
      <c r="H27" s="161">
        <v>0.49305555555555558</v>
      </c>
      <c r="I27" s="1542" t="s">
        <v>3</v>
      </c>
      <c r="J27" s="165">
        <v>0.55902777777777779</v>
      </c>
      <c r="K27" s="1609"/>
      <c r="L27" s="165">
        <v>0.59027777777777801</v>
      </c>
      <c r="M27" s="166"/>
      <c r="N27" s="165">
        <v>0.72916666666666663</v>
      </c>
      <c r="O27" s="1558"/>
      <c r="P27" s="165">
        <v>0.75</v>
      </c>
      <c r="Q27" s="166"/>
      <c r="R27" s="169">
        <v>0.80208333333333337</v>
      </c>
      <c r="S27" s="168" t="s">
        <v>110</v>
      </c>
      <c r="T27" s="169">
        <v>0.82986111111111116</v>
      </c>
      <c r="U27" s="170" t="s">
        <v>110</v>
      </c>
      <c r="V27" s="1626">
        <v>0.75</v>
      </c>
      <c r="W27" s="1627">
        <v>0.79166666666666663</v>
      </c>
      <c r="X27" s="1624"/>
      <c r="Y27" s="1214"/>
    </row>
    <row r="28" spans="2:25" s="3" customFormat="1" ht="20.100000000000001" customHeight="1" x14ac:dyDescent="0.25">
      <c r="B28" s="158">
        <v>0.4861111111111111</v>
      </c>
      <c r="C28" s="1545" t="s">
        <v>3</v>
      </c>
      <c r="D28" s="159">
        <v>0.5104166666666663</v>
      </c>
      <c r="E28" s="1544" t="s">
        <v>3</v>
      </c>
      <c r="F28" s="161">
        <v>0.4826388888888889</v>
      </c>
      <c r="G28" s="1549"/>
      <c r="H28" s="161">
        <v>0.50694444444444442</v>
      </c>
      <c r="I28" s="1542"/>
      <c r="J28" s="165">
        <v>0.57986111111111105</v>
      </c>
      <c r="K28" s="1609" t="s">
        <v>3</v>
      </c>
      <c r="L28" s="165">
        <v>0.61111111111111205</v>
      </c>
      <c r="M28" s="166" t="s">
        <v>3</v>
      </c>
      <c r="N28" s="165">
        <v>0.75</v>
      </c>
      <c r="O28" s="1558"/>
      <c r="P28" s="165">
        <v>0.77083333333333337</v>
      </c>
      <c r="Q28" s="166"/>
      <c r="R28" s="169">
        <v>0.83333333333333337</v>
      </c>
      <c r="S28" s="168"/>
      <c r="T28" s="169">
        <v>0.86111111111111116</v>
      </c>
      <c r="U28" s="170"/>
      <c r="V28" s="1626">
        <v>0.77083333333333337</v>
      </c>
      <c r="W28" s="1627">
        <v>0.8125</v>
      </c>
      <c r="X28" s="1624"/>
      <c r="Y28" s="1214"/>
    </row>
    <row r="29" spans="2:25" s="3" customFormat="1" ht="20.100000000000001" customHeight="1" x14ac:dyDescent="0.25">
      <c r="B29" s="158">
        <v>0.5</v>
      </c>
      <c r="C29" s="1545"/>
      <c r="D29" s="159">
        <v>0.52430555555555536</v>
      </c>
      <c r="E29" s="1544"/>
      <c r="F29" s="161">
        <v>0.49652777777777773</v>
      </c>
      <c r="G29" s="1549"/>
      <c r="H29" s="161">
        <v>0.52083333333333337</v>
      </c>
      <c r="I29" s="1542"/>
      <c r="J29" s="165">
        <v>0.60069444444444442</v>
      </c>
      <c r="K29" s="1609"/>
      <c r="L29" s="165">
        <v>0.63194444444444497</v>
      </c>
      <c r="M29" s="166"/>
      <c r="N29" s="165">
        <v>0.76736111111111116</v>
      </c>
      <c r="O29" s="1558"/>
      <c r="P29" s="165">
        <v>0.78819444444444453</v>
      </c>
      <c r="Q29" s="166"/>
      <c r="R29" s="169">
        <v>0.875</v>
      </c>
      <c r="S29" s="168" t="s">
        <v>110</v>
      </c>
      <c r="T29" s="169">
        <v>0.89930555555555547</v>
      </c>
      <c r="U29" s="170" t="s">
        <v>110</v>
      </c>
      <c r="V29" s="1626">
        <v>0.8125</v>
      </c>
      <c r="W29" s="1627">
        <v>0.85416666666666663</v>
      </c>
      <c r="X29" s="1624"/>
      <c r="Y29" s="1214"/>
    </row>
    <row r="30" spans="2:25" s="3" customFormat="1" ht="20.100000000000001" customHeight="1" x14ac:dyDescent="0.25">
      <c r="B30" s="158">
        <v>0.51388888888888895</v>
      </c>
      <c r="C30" s="1545" t="s">
        <v>3</v>
      </c>
      <c r="D30" s="159">
        <v>0.53819444444444442</v>
      </c>
      <c r="E30" s="1544" t="s">
        <v>3</v>
      </c>
      <c r="F30" s="161">
        <v>0.51041666666666663</v>
      </c>
      <c r="G30" s="1549" t="s">
        <v>3</v>
      </c>
      <c r="H30" s="161">
        <v>0.53472222222222221</v>
      </c>
      <c r="I30" s="1542" t="s">
        <v>3</v>
      </c>
      <c r="J30" s="165">
        <v>0.62152777777777779</v>
      </c>
      <c r="K30" s="1609" t="s">
        <v>3</v>
      </c>
      <c r="L30" s="165">
        <v>0.65277777777777801</v>
      </c>
      <c r="M30" s="166" t="s">
        <v>3</v>
      </c>
      <c r="N30" s="165">
        <v>0.78819444444444453</v>
      </c>
      <c r="O30" s="1558" t="s">
        <v>111</v>
      </c>
      <c r="P30" s="165">
        <v>0.80902777777777779</v>
      </c>
      <c r="Q30" s="166" t="s">
        <v>111</v>
      </c>
      <c r="R30" s="169">
        <v>0.9375</v>
      </c>
      <c r="S30" s="168"/>
      <c r="T30" s="169">
        <v>0.95833333333333337</v>
      </c>
      <c r="U30" s="170"/>
      <c r="V30" s="1626">
        <v>0.86458333333333337</v>
      </c>
      <c r="W30" s="1627">
        <v>0.90625</v>
      </c>
      <c r="X30" s="1624"/>
      <c r="Y30" s="1214"/>
    </row>
    <row r="31" spans="2:25" s="3" customFormat="1" ht="20.100000000000001" customHeight="1" x14ac:dyDescent="0.25">
      <c r="B31" s="158">
        <v>0.52777777777777779</v>
      </c>
      <c r="C31" s="1545"/>
      <c r="D31" s="159">
        <v>0.55208333333333337</v>
      </c>
      <c r="E31" s="1544"/>
      <c r="F31" s="161">
        <v>0.52430555555555558</v>
      </c>
      <c r="G31" s="1549"/>
      <c r="H31" s="161">
        <v>0.54861111111111127</v>
      </c>
      <c r="I31" s="1542"/>
      <c r="J31" s="165">
        <v>0.64236111111111105</v>
      </c>
      <c r="K31" s="1609"/>
      <c r="L31" s="165">
        <v>0.67361111111111205</v>
      </c>
      <c r="M31" s="166"/>
      <c r="N31" s="165">
        <v>0.8125</v>
      </c>
      <c r="O31" s="1558"/>
      <c r="P31" s="165">
        <v>0.83333333333333337</v>
      </c>
      <c r="Q31" s="166"/>
      <c r="R31" s="169">
        <v>0.97916666666666663</v>
      </c>
      <c r="S31" s="168" t="s">
        <v>110</v>
      </c>
      <c r="T31" s="169">
        <v>0</v>
      </c>
      <c r="U31" s="170" t="s">
        <v>110</v>
      </c>
      <c r="V31" s="1626">
        <v>0.93055555555555547</v>
      </c>
      <c r="W31" s="1627">
        <v>0.97222222222222221</v>
      </c>
      <c r="X31" s="1214"/>
      <c r="Y31" s="1214"/>
    </row>
    <row r="32" spans="2:25" s="3" customFormat="1" ht="20.100000000000001" customHeight="1" x14ac:dyDescent="0.25">
      <c r="B32" s="158">
        <v>0.54166666666666663</v>
      </c>
      <c r="C32" s="1545" t="s">
        <v>3</v>
      </c>
      <c r="D32" s="159">
        <v>0.56597222222222232</v>
      </c>
      <c r="E32" s="1544" t="s">
        <v>3</v>
      </c>
      <c r="F32" s="161">
        <v>0.53819444444444442</v>
      </c>
      <c r="G32" s="1549"/>
      <c r="H32" s="161">
        <v>0.56250000000000022</v>
      </c>
      <c r="I32" s="1542"/>
      <c r="J32" s="165">
        <v>0.66319444444444442</v>
      </c>
      <c r="K32" s="1609" t="s">
        <v>3</v>
      </c>
      <c r="L32" s="165">
        <v>0.69444444444444497</v>
      </c>
      <c r="M32" s="166" t="s">
        <v>3</v>
      </c>
      <c r="N32" s="165">
        <v>0.83333333333333337</v>
      </c>
      <c r="O32" s="1558"/>
      <c r="P32" s="165">
        <v>0.85416666666666663</v>
      </c>
      <c r="Q32" s="166"/>
      <c r="R32" s="169"/>
      <c r="S32" s="182"/>
      <c r="T32" s="169"/>
      <c r="U32" s="170"/>
      <c r="V32" s="1626">
        <v>0.95833333333333337</v>
      </c>
      <c r="W32" s="1627">
        <v>0.98958333333333337</v>
      </c>
      <c r="X32" s="1214"/>
      <c r="Y32" s="1214"/>
    </row>
    <row r="33" spans="2:25" s="3" customFormat="1" ht="20.100000000000001" customHeight="1" x14ac:dyDescent="0.25">
      <c r="B33" s="158">
        <v>0.55555555555555558</v>
      </c>
      <c r="C33" s="1545"/>
      <c r="D33" s="159">
        <v>0.57986111111111138</v>
      </c>
      <c r="E33" s="1544"/>
      <c r="F33" s="161">
        <v>0.55208333333333337</v>
      </c>
      <c r="G33" s="1549" t="s">
        <v>3</v>
      </c>
      <c r="H33" s="161">
        <v>0.57638888888888928</v>
      </c>
      <c r="I33" s="1542" t="s">
        <v>3</v>
      </c>
      <c r="J33" s="165">
        <v>0.68402777777777779</v>
      </c>
      <c r="K33" s="1609"/>
      <c r="L33" s="165">
        <v>0.71527777777777801</v>
      </c>
      <c r="M33" s="166"/>
      <c r="N33" s="165">
        <v>0.875</v>
      </c>
      <c r="O33" s="1558"/>
      <c r="P33" s="165">
        <v>0.89583333333333337</v>
      </c>
      <c r="Q33" s="166"/>
      <c r="R33" s="2165"/>
      <c r="S33" s="2166"/>
      <c r="T33" s="1854"/>
      <c r="U33" s="1854"/>
      <c r="V33" s="2167" t="s">
        <v>389</v>
      </c>
      <c r="W33" s="2168"/>
      <c r="X33" s="1214"/>
      <c r="Y33" s="1214"/>
    </row>
    <row r="34" spans="2:25" s="3" customFormat="1" ht="20.100000000000001" customHeight="1" x14ac:dyDescent="0.25">
      <c r="B34" s="158">
        <v>0.5625</v>
      </c>
      <c r="C34" s="1545"/>
      <c r="D34" s="159">
        <v>0.58680555555555558</v>
      </c>
      <c r="E34" s="1544"/>
      <c r="F34" s="161">
        <v>0.56597222222222221</v>
      </c>
      <c r="G34" s="1549"/>
      <c r="H34" s="161">
        <v>0.59027777777777823</v>
      </c>
      <c r="I34" s="1542"/>
      <c r="J34" s="165">
        <v>0.70486111111111116</v>
      </c>
      <c r="K34" s="1609" t="s">
        <v>3</v>
      </c>
      <c r="L34" s="165">
        <v>0.73611111111111205</v>
      </c>
      <c r="M34" s="166" t="s">
        <v>3</v>
      </c>
      <c r="N34" s="165">
        <v>0.9375</v>
      </c>
      <c r="O34" s="1558" t="s">
        <v>111</v>
      </c>
      <c r="P34" s="165">
        <v>0.95833333333333337</v>
      </c>
      <c r="Q34" s="1558" t="s">
        <v>111</v>
      </c>
      <c r="R34" s="1864" t="s">
        <v>129</v>
      </c>
      <c r="S34" s="1846"/>
      <c r="T34" s="1846"/>
      <c r="U34" s="1846"/>
      <c r="V34" s="2167"/>
      <c r="W34" s="2168"/>
      <c r="X34" s="1214"/>
      <c r="Y34" s="1214"/>
    </row>
    <row r="35" spans="2:25" s="3" customFormat="1" ht="20.100000000000001" customHeight="1" x14ac:dyDescent="0.25">
      <c r="B35" s="158">
        <v>0.57291666666666663</v>
      </c>
      <c r="C35" s="1545" t="s">
        <v>3</v>
      </c>
      <c r="D35" s="159">
        <v>0.59722222222222221</v>
      </c>
      <c r="E35" s="1544" t="s">
        <v>3</v>
      </c>
      <c r="F35" s="161">
        <v>0.57986111111111105</v>
      </c>
      <c r="G35" s="1549"/>
      <c r="H35" s="161">
        <v>0.6041666666666673</v>
      </c>
      <c r="I35" s="1542"/>
      <c r="J35" s="165">
        <v>0.72569444444444453</v>
      </c>
      <c r="K35" s="1609"/>
      <c r="L35" s="165">
        <v>0.75694444444444497</v>
      </c>
      <c r="M35" s="166"/>
      <c r="N35" s="165">
        <v>0</v>
      </c>
      <c r="O35" s="1558"/>
      <c r="P35" s="165">
        <v>1.0173611111111112</v>
      </c>
      <c r="Q35" s="1558"/>
      <c r="R35" s="1865"/>
      <c r="S35" s="1848"/>
      <c r="T35" s="1848"/>
      <c r="U35" s="1848"/>
      <c r="V35" s="2167"/>
      <c r="W35" s="2168"/>
      <c r="X35" s="1214"/>
      <c r="Y35" s="1214"/>
    </row>
    <row r="36" spans="2:25" s="3" customFormat="1" ht="20.100000000000001" customHeight="1" x14ac:dyDescent="0.25">
      <c r="B36" s="158">
        <v>0.58333333333333337</v>
      </c>
      <c r="C36" s="1545"/>
      <c r="D36" s="159">
        <v>0.6076388888888884</v>
      </c>
      <c r="E36" s="1544"/>
      <c r="F36" s="161">
        <v>0.59375</v>
      </c>
      <c r="G36" s="1549" t="s">
        <v>3</v>
      </c>
      <c r="H36" s="161">
        <v>0.61805555555555625</v>
      </c>
      <c r="I36" s="1542" t="s">
        <v>3</v>
      </c>
      <c r="J36" s="165">
        <v>0.74652777777777779</v>
      </c>
      <c r="K36" s="1609" t="s">
        <v>3</v>
      </c>
      <c r="L36" s="165">
        <v>0.77777777777777901</v>
      </c>
      <c r="M36" s="166" t="s">
        <v>3</v>
      </c>
      <c r="N36" s="1853"/>
      <c r="O36" s="1817"/>
      <c r="P36" s="2169"/>
      <c r="Q36" s="2170"/>
      <c r="R36" s="1865"/>
      <c r="S36" s="1848"/>
      <c r="T36" s="1848"/>
      <c r="U36" s="1848"/>
      <c r="V36" s="1509"/>
      <c r="W36" s="1510"/>
      <c r="X36" s="1214"/>
      <c r="Y36" s="1214"/>
    </row>
    <row r="37" spans="2:25" s="3" customFormat="1" ht="20.100000000000001" customHeight="1" x14ac:dyDescent="0.25">
      <c r="B37" s="158">
        <v>0.59722222222222221</v>
      </c>
      <c r="C37" s="1545" t="s">
        <v>3</v>
      </c>
      <c r="D37" s="159">
        <v>0.62152777777777735</v>
      </c>
      <c r="E37" s="1544" t="s">
        <v>3</v>
      </c>
      <c r="F37" s="161">
        <v>0.60763888888888895</v>
      </c>
      <c r="G37" s="1549"/>
      <c r="H37" s="161">
        <v>0.63194444444444431</v>
      </c>
      <c r="I37" s="1542"/>
      <c r="J37" s="165">
        <v>0.76736111111111116</v>
      </c>
      <c r="K37" s="1609"/>
      <c r="L37" s="165">
        <v>0.79861111111111205</v>
      </c>
      <c r="M37" s="166"/>
      <c r="N37" s="1846" t="s">
        <v>97</v>
      </c>
      <c r="O37" s="1846"/>
      <c r="P37" s="1846"/>
      <c r="Q37" s="1846"/>
      <c r="R37" s="1862" t="s">
        <v>76</v>
      </c>
      <c r="S37" s="1842"/>
      <c r="T37" s="1842"/>
      <c r="U37" s="1842"/>
      <c r="V37" s="1715" t="s">
        <v>378</v>
      </c>
      <c r="W37" s="1760"/>
      <c r="X37" s="1214"/>
    </row>
    <row r="38" spans="2:25" s="3" customFormat="1" ht="20.100000000000001" customHeight="1" x14ac:dyDescent="0.25">
      <c r="B38" s="158">
        <v>0.61111111111111105</v>
      </c>
      <c r="C38" s="1545"/>
      <c r="D38" s="159">
        <v>0.63541666666666641</v>
      </c>
      <c r="E38" s="1544"/>
      <c r="F38" s="161">
        <v>0.62152777777777779</v>
      </c>
      <c r="G38" s="1549"/>
      <c r="H38" s="161">
        <v>0.64583333333333326</v>
      </c>
      <c r="I38" s="1542"/>
      <c r="J38" s="165">
        <v>0.78819444444444453</v>
      </c>
      <c r="K38" s="1609" t="s">
        <v>3</v>
      </c>
      <c r="L38" s="165">
        <v>0.81944444444444497</v>
      </c>
      <c r="M38" s="166" t="s">
        <v>3</v>
      </c>
      <c r="N38" s="1848"/>
      <c r="O38" s="1848"/>
      <c r="P38" s="1848"/>
      <c r="Q38" s="1848"/>
      <c r="R38" s="1863"/>
      <c r="S38" s="1844"/>
      <c r="T38" s="1844"/>
      <c r="U38" s="1844"/>
      <c r="V38" s="1717"/>
      <c r="W38" s="1761"/>
      <c r="X38" s="1214"/>
    </row>
    <row r="39" spans="2:25" s="3" customFormat="1" ht="20.100000000000001" customHeight="1" x14ac:dyDescent="0.25">
      <c r="B39" s="158">
        <v>0.625</v>
      </c>
      <c r="C39" s="1545" t="s">
        <v>3</v>
      </c>
      <c r="D39" s="159">
        <v>0.64930555555555536</v>
      </c>
      <c r="E39" s="1544" t="s">
        <v>3</v>
      </c>
      <c r="F39" s="161">
        <v>0.63541666666666663</v>
      </c>
      <c r="G39" s="1549" t="s">
        <v>3</v>
      </c>
      <c r="H39" s="161">
        <v>0.65972222222222221</v>
      </c>
      <c r="I39" s="1542" t="s">
        <v>3</v>
      </c>
      <c r="J39" s="165">
        <v>0.80902777777777779</v>
      </c>
      <c r="K39" s="1609"/>
      <c r="L39" s="165">
        <v>0.84027777777777901</v>
      </c>
      <c r="M39" s="166"/>
      <c r="N39" s="1848"/>
      <c r="O39" s="1848"/>
      <c r="P39" s="1848"/>
      <c r="Q39" s="1848"/>
      <c r="R39" s="1836" t="s">
        <v>85</v>
      </c>
      <c r="S39" s="1833"/>
      <c r="T39" s="1833" t="s">
        <v>84</v>
      </c>
      <c r="U39" s="1833"/>
      <c r="V39" s="1717" t="s">
        <v>379</v>
      </c>
      <c r="W39" s="1761"/>
    </row>
    <row r="40" spans="2:25" s="3" customFormat="1" ht="20.100000000000001" customHeight="1" x14ac:dyDescent="0.25">
      <c r="B40" s="158">
        <v>0.63888888888888895</v>
      </c>
      <c r="C40" s="1545"/>
      <c r="D40" s="159">
        <v>0.66319444444444442</v>
      </c>
      <c r="E40" s="1544"/>
      <c r="F40" s="161">
        <v>0.64930555555555558</v>
      </c>
      <c r="G40" s="1549"/>
      <c r="H40" s="161">
        <v>0.67361111111111127</v>
      </c>
      <c r="I40" s="1542"/>
      <c r="J40" s="165">
        <v>0.82986111111111116</v>
      </c>
      <c r="K40" s="1609" t="s">
        <v>3</v>
      </c>
      <c r="L40" s="165">
        <v>0.86111111111111305</v>
      </c>
      <c r="M40" s="166" t="s">
        <v>3</v>
      </c>
      <c r="N40" s="1842" t="s">
        <v>103</v>
      </c>
      <c r="O40" s="1842"/>
      <c r="P40" s="1842"/>
      <c r="Q40" s="1842"/>
      <c r="R40" s="163"/>
      <c r="S40" s="164"/>
      <c r="T40" s="165"/>
      <c r="U40" s="166"/>
      <c r="V40" s="1688" t="s">
        <v>379</v>
      </c>
      <c r="W40" s="1762"/>
    </row>
    <row r="41" spans="2:25" s="3" customFormat="1" ht="20.100000000000001" customHeight="1" thickBot="1" x14ac:dyDescent="0.3">
      <c r="B41" s="158">
        <v>0.65277777777777779</v>
      </c>
      <c r="C41" s="1545" t="s">
        <v>3</v>
      </c>
      <c r="D41" s="159">
        <v>0.67708333333333337</v>
      </c>
      <c r="E41" s="1544" t="s">
        <v>3</v>
      </c>
      <c r="F41" s="161">
        <v>0.66319444444444442</v>
      </c>
      <c r="G41" s="1549"/>
      <c r="H41" s="161">
        <v>0.68750000000000022</v>
      </c>
      <c r="I41" s="1542"/>
      <c r="J41" s="165">
        <v>0.85069444444444453</v>
      </c>
      <c r="K41" s="1609"/>
      <c r="L41" s="165">
        <v>0.88194444444444697</v>
      </c>
      <c r="M41" s="166"/>
      <c r="N41" s="1844"/>
      <c r="O41" s="1844"/>
      <c r="P41" s="1844"/>
      <c r="Q41" s="1844"/>
      <c r="R41" s="1795">
        <v>0.29166666666666669</v>
      </c>
      <c r="S41" s="1866"/>
      <c r="T41" s="1794">
        <v>0.3125</v>
      </c>
      <c r="U41" s="1795"/>
      <c r="V41" s="2163"/>
      <c r="W41" s="2164"/>
    </row>
    <row r="42" spans="2:25" s="3" customFormat="1" ht="20.100000000000001" customHeight="1" thickBot="1" x14ac:dyDescent="0.3">
      <c r="B42" s="158">
        <v>0.66666666666666663</v>
      </c>
      <c r="C42" s="1545"/>
      <c r="D42" s="159">
        <v>0.69097222222222232</v>
      </c>
      <c r="E42" s="1544"/>
      <c r="F42" s="161">
        <v>0.67708333333333337</v>
      </c>
      <c r="G42" s="1549" t="s">
        <v>3</v>
      </c>
      <c r="H42" s="161">
        <v>0.70138888888888928</v>
      </c>
      <c r="I42" s="1542" t="s">
        <v>3</v>
      </c>
      <c r="J42" s="165">
        <v>0.87152777777777779</v>
      </c>
      <c r="K42" s="1609" t="s">
        <v>3</v>
      </c>
      <c r="L42" s="165">
        <v>0.90277777777778101</v>
      </c>
      <c r="M42" s="166" t="s">
        <v>3</v>
      </c>
      <c r="N42" s="1833" t="s">
        <v>83</v>
      </c>
      <c r="O42" s="1833"/>
      <c r="P42" s="1833" t="s">
        <v>84</v>
      </c>
      <c r="Q42" s="1833"/>
      <c r="R42" s="1795">
        <v>0.30902777777777779</v>
      </c>
      <c r="S42" s="1866"/>
      <c r="T42" s="1794">
        <v>0.33333333333333331</v>
      </c>
      <c r="U42" s="1795"/>
      <c r="V42" s="1462" t="s">
        <v>365</v>
      </c>
      <c r="W42" s="1463" t="s">
        <v>83</v>
      </c>
    </row>
    <row r="43" spans="2:25" s="3" customFormat="1" ht="20.100000000000001" customHeight="1" x14ac:dyDescent="0.25">
      <c r="B43" s="158">
        <v>0.68055555555555547</v>
      </c>
      <c r="C43" s="1545" t="s">
        <v>3</v>
      </c>
      <c r="D43" s="159">
        <v>0.70486111111111138</v>
      </c>
      <c r="E43" s="1544" t="s">
        <v>3</v>
      </c>
      <c r="F43" s="161">
        <v>0.69097222222222221</v>
      </c>
      <c r="G43" s="1549"/>
      <c r="H43" s="161">
        <v>0.71527777777777823</v>
      </c>
      <c r="I43" s="1542"/>
      <c r="J43" s="165">
        <v>0.89236111111111116</v>
      </c>
      <c r="K43" s="1609"/>
      <c r="L43" s="165">
        <v>0.92361111111111505</v>
      </c>
      <c r="M43" s="166"/>
      <c r="N43" s="1574"/>
      <c r="O43" s="1575"/>
      <c r="P43" s="1574"/>
      <c r="Q43" s="1576"/>
      <c r="R43" s="1795">
        <v>0.33680555555555558</v>
      </c>
      <c r="S43" s="1866"/>
      <c r="T43" s="1794">
        <v>0.3611111111111111</v>
      </c>
      <c r="U43" s="1795"/>
      <c r="V43" s="1464"/>
      <c r="W43" s="1465"/>
    </row>
    <row r="44" spans="2:25" s="3" customFormat="1" ht="20.100000000000001" customHeight="1" x14ac:dyDescent="0.25">
      <c r="B44" s="158">
        <v>0.69444444444444453</v>
      </c>
      <c r="C44" s="1545"/>
      <c r="D44" s="159">
        <v>0.71875000000000033</v>
      </c>
      <c r="E44" s="1544"/>
      <c r="F44" s="161">
        <v>0.70486111111111116</v>
      </c>
      <c r="G44" s="1549"/>
      <c r="H44" s="161">
        <v>0.7291666666666673</v>
      </c>
      <c r="I44" s="1542"/>
      <c r="J44" s="165">
        <v>0.91319444444444453</v>
      </c>
      <c r="K44" s="1609" t="s">
        <v>3</v>
      </c>
      <c r="L44" s="165">
        <v>0.94444444444444897</v>
      </c>
      <c r="M44" s="166" t="s">
        <v>3</v>
      </c>
      <c r="N44" s="165">
        <v>0.25</v>
      </c>
      <c r="O44" s="1558"/>
      <c r="P44" s="187" t="s">
        <v>43</v>
      </c>
      <c r="Q44" s="1558"/>
      <c r="R44" s="1795">
        <v>0.35069444444444442</v>
      </c>
      <c r="S44" s="1866"/>
      <c r="T44" s="1794">
        <v>0.375</v>
      </c>
      <c r="U44" s="1795"/>
      <c r="V44" s="1466">
        <v>0.25694444444444448</v>
      </c>
      <c r="W44" s="1467">
        <v>0.2673611111111111</v>
      </c>
    </row>
    <row r="45" spans="2:25" s="3" customFormat="1" ht="20.100000000000001" customHeight="1" x14ac:dyDescent="0.25">
      <c r="B45" s="158">
        <v>0.70833333333333337</v>
      </c>
      <c r="C45" s="1545" t="s">
        <v>3</v>
      </c>
      <c r="D45" s="159">
        <v>0.73263888888888939</v>
      </c>
      <c r="E45" s="1544" t="s">
        <v>3</v>
      </c>
      <c r="F45" s="161">
        <v>0.71875</v>
      </c>
      <c r="G45" s="1549" t="s">
        <v>3</v>
      </c>
      <c r="H45" s="161">
        <v>0.74305555555555625</v>
      </c>
      <c r="I45" s="1542" t="s">
        <v>3</v>
      </c>
      <c r="J45" s="165">
        <v>0.9375</v>
      </c>
      <c r="K45" s="1609"/>
      <c r="L45" s="165">
        <v>0.96527777777778301</v>
      </c>
      <c r="M45" s="166"/>
      <c r="N45" s="165">
        <v>0.27083333333333331</v>
      </c>
      <c r="O45" s="1558"/>
      <c r="P45" s="187" t="s">
        <v>4</v>
      </c>
      <c r="Q45" s="1558"/>
      <c r="R45" s="1795">
        <v>0.37152777777777773</v>
      </c>
      <c r="S45" s="1866"/>
      <c r="T45" s="1794">
        <v>0.39583333333333331</v>
      </c>
      <c r="U45" s="1795"/>
      <c r="V45" s="1466">
        <v>0.27777777777777779</v>
      </c>
      <c r="W45" s="1467">
        <v>0.28819444444444448</v>
      </c>
    </row>
    <row r="46" spans="2:25" s="3" customFormat="1" ht="20.100000000000001" customHeight="1" x14ac:dyDescent="0.25">
      <c r="B46" s="158">
        <v>0.72222222222222221</v>
      </c>
      <c r="C46" s="1545"/>
      <c r="D46" s="159">
        <v>0.74652777777777735</v>
      </c>
      <c r="E46" s="1544"/>
      <c r="F46" s="161">
        <v>0.73263888888888884</v>
      </c>
      <c r="G46" s="1549"/>
      <c r="H46" s="161">
        <v>0.75694444444444531</v>
      </c>
      <c r="I46" s="1542"/>
      <c r="J46" s="165">
        <v>0.95833333333333337</v>
      </c>
      <c r="K46" s="1609" t="s">
        <v>3</v>
      </c>
      <c r="L46" s="165">
        <v>0.98611111111111704</v>
      </c>
      <c r="M46" s="166" t="s">
        <v>3</v>
      </c>
      <c r="N46" s="165">
        <v>0.28472222222222221</v>
      </c>
      <c r="O46" s="1558" t="s">
        <v>112</v>
      </c>
      <c r="P46" s="187">
        <v>0.30555555555555552</v>
      </c>
      <c r="Q46" s="1558" t="s">
        <v>112</v>
      </c>
      <c r="R46" s="1795">
        <v>0.3923611111111111</v>
      </c>
      <c r="S46" s="1866"/>
      <c r="T46" s="1794">
        <v>0.41666666666666669</v>
      </c>
      <c r="U46" s="1795"/>
      <c r="V46" s="1466">
        <v>0.2986111111111111</v>
      </c>
      <c r="W46" s="1467">
        <v>0.30902777777777779</v>
      </c>
    </row>
    <row r="47" spans="2:25" s="3" customFormat="1" ht="20.100000000000001" customHeight="1" x14ac:dyDescent="0.25">
      <c r="B47" s="158">
        <v>0.73611111111111116</v>
      </c>
      <c r="C47" s="1545" t="s">
        <v>3</v>
      </c>
      <c r="D47" s="159">
        <v>0.76041666666666641</v>
      </c>
      <c r="E47" s="1544" t="s">
        <v>3</v>
      </c>
      <c r="F47" s="161">
        <v>0.74652777777777779</v>
      </c>
      <c r="G47" s="1549"/>
      <c r="H47" s="161">
        <v>0.77083333333333426</v>
      </c>
      <c r="I47" s="1542"/>
      <c r="J47" s="165">
        <v>0.97916666666666663</v>
      </c>
      <c r="K47" s="1609"/>
      <c r="L47" s="165">
        <v>1.00694444444445</v>
      </c>
      <c r="M47" s="166"/>
      <c r="N47" s="165">
        <v>0.30902777777777779</v>
      </c>
      <c r="O47" s="1558"/>
      <c r="P47" s="187">
        <v>0.3263888888888889</v>
      </c>
      <c r="Q47" s="1558"/>
      <c r="R47" s="1795">
        <v>0.41319444444444442</v>
      </c>
      <c r="S47" s="1866"/>
      <c r="T47" s="1794">
        <v>0.4375</v>
      </c>
      <c r="U47" s="1795"/>
      <c r="V47" s="1466">
        <v>0.31944444444444448</v>
      </c>
      <c r="W47" s="1467">
        <v>0.3298611111111111</v>
      </c>
    </row>
    <row r="48" spans="2:25" s="3" customFormat="1" ht="20.100000000000001" customHeight="1" x14ac:dyDescent="0.25">
      <c r="B48" s="158">
        <v>0.75</v>
      </c>
      <c r="C48" s="1545"/>
      <c r="D48" s="159">
        <v>0.77430555555555536</v>
      </c>
      <c r="E48" s="1544"/>
      <c r="F48" s="161">
        <v>0.76041666666666663</v>
      </c>
      <c r="G48" s="1549" t="s">
        <v>3</v>
      </c>
      <c r="H48" s="161">
        <v>0.78472222222222321</v>
      </c>
      <c r="I48" s="1542" t="s">
        <v>3</v>
      </c>
      <c r="J48" s="165">
        <v>0</v>
      </c>
      <c r="K48" s="1609" t="s">
        <v>3</v>
      </c>
      <c r="L48" s="165">
        <v>2.4305555555555556E-2</v>
      </c>
      <c r="M48" s="166" t="s">
        <v>3</v>
      </c>
      <c r="N48" s="165">
        <v>0.3298611111111111</v>
      </c>
      <c r="O48" s="1558"/>
      <c r="P48" s="187">
        <v>0.34722222222222227</v>
      </c>
      <c r="Q48" s="1558"/>
      <c r="R48" s="1792">
        <v>0.43402777777777773</v>
      </c>
      <c r="S48" s="1793"/>
      <c r="T48" s="1814">
        <v>0.45833333333333331</v>
      </c>
      <c r="U48" s="1792"/>
      <c r="V48" s="1466">
        <v>0.33333333333333331</v>
      </c>
      <c r="W48" s="1467">
        <v>0.34375</v>
      </c>
    </row>
    <row r="49" spans="2:23" s="3" customFormat="1" ht="20.100000000000001" customHeight="1" x14ac:dyDescent="0.25">
      <c r="B49" s="158">
        <v>0.76388888888888884</v>
      </c>
      <c r="C49" s="1545" t="s">
        <v>3</v>
      </c>
      <c r="D49" s="159">
        <v>0.78819444444444442</v>
      </c>
      <c r="E49" s="1544" t="s">
        <v>3</v>
      </c>
      <c r="F49" s="161">
        <v>0.77430555555555547</v>
      </c>
      <c r="G49" s="1549"/>
      <c r="H49" s="161">
        <v>0.79861111111111227</v>
      </c>
      <c r="I49" s="1542"/>
      <c r="J49" s="2165"/>
      <c r="K49" s="2166"/>
      <c r="L49" s="1555"/>
      <c r="M49" s="1555"/>
      <c r="N49" s="165">
        <v>0.35416666666666669</v>
      </c>
      <c r="O49" s="1558"/>
      <c r="P49" s="187">
        <v>0.375</v>
      </c>
      <c r="Q49" s="1558"/>
      <c r="R49" s="1792">
        <v>0.4548611111111111</v>
      </c>
      <c r="S49" s="1793"/>
      <c r="T49" s="1814">
        <v>0.47916666666666669</v>
      </c>
      <c r="U49" s="1792"/>
      <c r="V49" s="1466">
        <v>0.35416666666666669</v>
      </c>
      <c r="W49" s="1467">
        <v>0.36458333333333331</v>
      </c>
    </row>
    <row r="50" spans="2:23" s="3" customFormat="1" ht="20.100000000000001" customHeight="1" x14ac:dyDescent="0.25">
      <c r="B50" s="158">
        <v>0.77777777777777779</v>
      </c>
      <c r="C50" s="1545"/>
      <c r="D50" s="159">
        <v>0.80208333333333337</v>
      </c>
      <c r="E50" s="1544"/>
      <c r="F50" s="161">
        <v>0.78819444444444453</v>
      </c>
      <c r="G50" s="1549"/>
      <c r="H50" s="161">
        <v>0.81250000000000122</v>
      </c>
      <c r="I50" s="1542"/>
      <c r="J50" s="1846" t="s">
        <v>96</v>
      </c>
      <c r="K50" s="1846"/>
      <c r="L50" s="1846"/>
      <c r="M50" s="1846"/>
      <c r="N50" s="165">
        <v>0.38541666666666669</v>
      </c>
      <c r="O50" s="1558"/>
      <c r="P50" s="187">
        <v>0.40277777777777773</v>
      </c>
      <c r="Q50" s="1558"/>
      <c r="R50" s="1792">
        <v>0.47569444444444442</v>
      </c>
      <c r="S50" s="1793"/>
      <c r="T50" s="1814">
        <v>0.5</v>
      </c>
      <c r="U50" s="1792"/>
      <c r="V50" s="1466">
        <v>0.4236111111111111</v>
      </c>
      <c r="W50" s="1467">
        <v>0.43402777777777773</v>
      </c>
    </row>
    <row r="51" spans="2:23" s="3" customFormat="1" ht="20.100000000000001" customHeight="1" x14ac:dyDescent="0.25">
      <c r="B51" s="158">
        <v>0.79166666666666663</v>
      </c>
      <c r="C51" s="1545" t="s">
        <v>3</v>
      </c>
      <c r="D51" s="159">
        <v>0.81597222222222232</v>
      </c>
      <c r="E51" s="1544" t="s">
        <v>3</v>
      </c>
      <c r="F51" s="161">
        <v>0.80208333333333337</v>
      </c>
      <c r="G51" s="1549" t="s">
        <v>3</v>
      </c>
      <c r="H51" s="161">
        <v>0.82638888888888884</v>
      </c>
      <c r="I51" s="1542" t="s">
        <v>3</v>
      </c>
      <c r="J51" s="1848"/>
      <c r="K51" s="1848"/>
      <c r="L51" s="1848"/>
      <c r="M51" s="1848"/>
      <c r="N51" s="165">
        <v>0.41666666666666669</v>
      </c>
      <c r="O51" s="1558" t="s">
        <v>112</v>
      </c>
      <c r="P51" s="187">
        <v>0.4375</v>
      </c>
      <c r="Q51" s="1558" t="s">
        <v>112</v>
      </c>
      <c r="R51" s="1792">
        <v>0.49652777777777773</v>
      </c>
      <c r="S51" s="1793"/>
      <c r="T51" s="1814">
        <v>0.52083333333333337</v>
      </c>
      <c r="U51" s="1792"/>
      <c r="V51" s="1466">
        <v>0.46527777777777773</v>
      </c>
      <c r="W51" s="1467">
        <v>0.47569444444444442</v>
      </c>
    </row>
    <row r="52" spans="2:23" s="3" customFormat="1" ht="20.100000000000001" customHeight="1" x14ac:dyDescent="0.25">
      <c r="B52" s="158">
        <v>0.80555555555555547</v>
      </c>
      <c r="C52" s="1545"/>
      <c r="D52" s="159">
        <v>0.82986111111111138</v>
      </c>
      <c r="E52" s="1544"/>
      <c r="F52" s="161">
        <v>0.81597222222222221</v>
      </c>
      <c r="G52" s="1549"/>
      <c r="H52" s="161">
        <v>0.84027777777777779</v>
      </c>
      <c r="I52" s="1542"/>
      <c r="J52" s="1848"/>
      <c r="K52" s="1848"/>
      <c r="L52" s="1848"/>
      <c r="M52" s="1848"/>
      <c r="N52" s="165">
        <v>0.45833333333333331</v>
      </c>
      <c r="O52" s="1558"/>
      <c r="P52" s="187" t="s">
        <v>41</v>
      </c>
      <c r="Q52" s="1558"/>
      <c r="R52" s="1792">
        <v>0.51736111111111105</v>
      </c>
      <c r="S52" s="1793"/>
      <c r="T52" s="1814">
        <v>0.54166666666666663</v>
      </c>
      <c r="U52" s="1792"/>
      <c r="V52" s="1466">
        <v>0.51388888888888895</v>
      </c>
      <c r="W52" s="1467">
        <v>0.52430555555555558</v>
      </c>
    </row>
    <row r="53" spans="2:23" s="3" customFormat="1" ht="20.100000000000001" customHeight="1" x14ac:dyDescent="0.25">
      <c r="B53" s="158">
        <v>0.81944444444444453</v>
      </c>
      <c r="C53" s="1545" t="s">
        <v>3</v>
      </c>
      <c r="D53" s="159">
        <v>0.84375000000000033</v>
      </c>
      <c r="E53" s="1544" t="s">
        <v>3</v>
      </c>
      <c r="F53" s="161">
        <v>0.82986111111111116</v>
      </c>
      <c r="G53" s="1549"/>
      <c r="H53" s="161">
        <v>0.85416666666666663</v>
      </c>
      <c r="I53" s="1542"/>
      <c r="J53" s="1842" t="s">
        <v>102</v>
      </c>
      <c r="K53" s="1842"/>
      <c r="L53" s="1842"/>
      <c r="M53" s="1842"/>
      <c r="N53" s="165">
        <v>0.5</v>
      </c>
      <c r="O53" s="1558"/>
      <c r="P53" s="187" t="s">
        <v>130</v>
      </c>
      <c r="Q53" s="1558"/>
      <c r="R53" s="1792">
        <v>0.53819444444444442</v>
      </c>
      <c r="S53" s="1793"/>
      <c r="T53" s="1814">
        <v>0.5625</v>
      </c>
      <c r="U53" s="1792"/>
      <c r="V53" s="1466">
        <v>0.5625</v>
      </c>
      <c r="W53" s="1467">
        <v>0.57291666666666663</v>
      </c>
    </row>
    <row r="54" spans="2:23" s="3" customFormat="1" ht="20.100000000000001" customHeight="1" x14ac:dyDescent="0.25">
      <c r="B54" s="158">
        <v>0.83333333333333337</v>
      </c>
      <c r="C54" s="1545"/>
      <c r="D54" s="159">
        <v>0.85763888888888939</v>
      </c>
      <c r="E54" s="1544"/>
      <c r="F54" s="161">
        <v>0.85069444444444453</v>
      </c>
      <c r="G54" s="1549" t="s">
        <v>3</v>
      </c>
      <c r="H54" s="161">
        <v>0.875</v>
      </c>
      <c r="I54" s="1542" t="s">
        <v>3</v>
      </c>
      <c r="J54" s="1844"/>
      <c r="K54" s="1844"/>
      <c r="L54" s="1844"/>
      <c r="M54" s="1844"/>
      <c r="N54" s="165">
        <v>0.55902777777777779</v>
      </c>
      <c r="O54" s="1558"/>
      <c r="P54" s="187">
        <v>0.57986111111111105</v>
      </c>
      <c r="Q54" s="1558"/>
      <c r="R54" s="1792">
        <v>0.55902777777777779</v>
      </c>
      <c r="S54" s="1793"/>
      <c r="T54" s="1814">
        <v>0.58333333333333337</v>
      </c>
      <c r="U54" s="1792"/>
      <c r="V54" s="1466">
        <v>0.59027777777777779</v>
      </c>
      <c r="W54" s="1467">
        <v>0.60069444444444442</v>
      </c>
    </row>
    <row r="55" spans="2:23" s="3" customFormat="1" ht="20.100000000000001" customHeight="1" x14ac:dyDescent="0.25">
      <c r="B55" s="158">
        <v>0.85416666666666663</v>
      </c>
      <c r="C55" s="1545" t="s">
        <v>3</v>
      </c>
      <c r="D55" s="159">
        <v>0.87847222222222221</v>
      </c>
      <c r="E55" s="1544" t="s">
        <v>3</v>
      </c>
      <c r="F55" s="161">
        <v>0.87152777777777779</v>
      </c>
      <c r="G55" s="1549"/>
      <c r="H55" s="161">
        <v>0.89583333333333337</v>
      </c>
      <c r="I55" s="1542"/>
      <c r="J55" s="1833" t="s">
        <v>83</v>
      </c>
      <c r="K55" s="1833"/>
      <c r="L55" s="1833" t="s">
        <v>108</v>
      </c>
      <c r="M55" s="1833"/>
      <c r="N55" s="165">
        <v>0.60763888888888895</v>
      </c>
      <c r="O55" s="1558"/>
      <c r="P55" s="187">
        <v>0.62847222222222221</v>
      </c>
      <c r="Q55" s="1558"/>
      <c r="R55" s="1792">
        <v>0.57986111111111105</v>
      </c>
      <c r="S55" s="1793"/>
      <c r="T55" s="1814">
        <v>0.60416666666666663</v>
      </c>
      <c r="U55" s="1792"/>
      <c r="V55" s="1466">
        <v>0.63194444444444442</v>
      </c>
      <c r="W55" s="1467">
        <v>0.64236111111111105</v>
      </c>
    </row>
    <row r="56" spans="2:23" s="3" customFormat="1" ht="20.100000000000001" customHeight="1" x14ac:dyDescent="0.25">
      <c r="B56" s="158">
        <v>0.875</v>
      </c>
      <c r="C56" s="1545"/>
      <c r="D56" s="159">
        <v>0.89930555555555558</v>
      </c>
      <c r="E56" s="1544"/>
      <c r="F56" s="161">
        <v>0.89236111111111116</v>
      </c>
      <c r="G56" s="1549"/>
      <c r="H56" s="161">
        <v>0.91666666666666663</v>
      </c>
      <c r="I56" s="1542"/>
      <c r="J56" s="184"/>
      <c r="K56" s="164"/>
      <c r="L56" s="184"/>
      <c r="M56" s="1609"/>
      <c r="N56" s="165">
        <v>0.64583333333333337</v>
      </c>
      <c r="O56" s="1558"/>
      <c r="P56" s="187">
        <v>0.66666666666666663</v>
      </c>
      <c r="Q56" s="1558"/>
      <c r="R56" s="1792">
        <v>0.60069444444444442</v>
      </c>
      <c r="S56" s="1793"/>
      <c r="T56" s="1814">
        <v>0.625</v>
      </c>
      <c r="U56" s="1792"/>
      <c r="V56" s="1466">
        <v>0.68055555555555547</v>
      </c>
      <c r="W56" s="1467">
        <v>0.6909722222222221</v>
      </c>
    </row>
    <row r="57" spans="2:23" s="3" customFormat="1" ht="20.100000000000001" customHeight="1" x14ac:dyDescent="0.25">
      <c r="B57" s="158">
        <v>0.89583333333333337</v>
      </c>
      <c r="C57" s="1545" t="s">
        <v>3</v>
      </c>
      <c r="D57" s="159">
        <v>0.92013888888888928</v>
      </c>
      <c r="E57" s="1544" t="s">
        <v>3</v>
      </c>
      <c r="F57" s="161">
        <v>0.91666666666666663</v>
      </c>
      <c r="G57" s="1549" t="s">
        <v>3</v>
      </c>
      <c r="H57" s="161">
        <v>0.9375</v>
      </c>
      <c r="I57" s="1542" t="s">
        <v>3</v>
      </c>
      <c r="J57" s="187">
        <v>0.25</v>
      </c>
      <c r="K57" s="1609" t="s">
        <v>109</v>
      </c>
      <c r="L57" s="165">
        <v>0.28472222222222221</v>
      </c>
      <c r="M57" s="1609" t="s">
        <v>109</v>
      </c>
      <c r="N57" s="165">
        <v>0.67013888888888884</v>
      </c>
      <c r="O57" s="1558" t="s">
        <v>112</v>
      </c>
      <c r="P57" s="187">
        <v>0.69097222222222221</v>
      </c>
      <c r="Q57" s="1558" t="s">
        <v>112</v>
      </c>
      <c r="R57" s="1792">
        <v>0.62152777777777779</v>
      </c>
      <c r="S57" s="1793"/>
      <c r="T57" s="1814">
        <v>0.64583333333333337</v>
      </c>
      <c r="U57" s="1792"/>
      <c r="V57" s="1466">
        <v>0.70833333333333337</v>
      </c>
      <c r="W57" s="1467">
        <v>0.71875</v>
      </c>
    </row>
    <row r="58" spans="2:23" s="3" customFormat="1" ht="20.100000000000001" customHeight="1" x14ac:dyDescent="0.25">
      <c r="B58" s="158">
        <v>0.91666666666666663</v>
      </c>
      <c r="C58" s="1545"/>
      <c r="D58" s="159">
        <v>0.94097222222222221</v>
      </c>
      <c r="E58" s="1544"/>
      <c r="F58" s="161">
        <v>0.9375</v>
      </c>
      <c r="G58" s="1549"/>
      <c r="H58" s="161">
        <v>0.95833333333333337</v>
      </c>
      <c r="I58" s="1542"/>
      <c r="J58" s="187" t="s">
        <v>2</v>
      </c>
      <c r="K58" s="1609"/>
      <c r="L58" s="163">
        <v>0.30902777777777779</v>
      </c>
      <c r="M58" s="1609"/>
      <c r="N58" s="165">
        <v>0.70833333333333337</v>
      </c>
      <c r="O58" s="1558"/>
      <c r="P58" s="187">
        <v>0.72916666666666663</v>
      </c>
      <c r="Q58" s="1558"/>
      <c r="R58" s="1792">
        <v>0.64236111111111105</v>
      </c>
      <c r="S58" s="1793"/>
      <c r="T58" s="1814">
        <v>0.66666666666666663</v>
      </c>
      <c r="U58" s="1792"/>
      <c r="V58" s="1466">
        <v>0.73611111111111116</v>
      </c>
      <c r="W58" s="1467">
        <v>0.74652777777777779</v>
      </c>
    </row>
    <row r="59" spans="2:23" s="3" customFormat="1" ht="20.100000000000001" customHeight="1" x14ac:dyDescent="0.25">
      <c r="B59" s="158">
        <v>0.94097222222222221</v>
      </c>
      <c r="C59" s="1545" t="s">
        <v>3</v>
      </c>
      <c r="D59" s="159">
        <v>0.96180555555555525</v>
      </c>
      <c r="E59" s="1544" t="s">
        <v>3</v>
      </c>
      <c r="F59" s="161">
        <v>0.95833333333333337</v>
      </c>
      <c r="G59" s="1549" t="s">
        <v>3</v>
      </c>
      <c r="H59" s="161">
        <v>0.97916666666666663</v>
      </c>
      <c r="I59" s="1542" t="s">
        <v>3</v>
      </c>
      <c r="J59" s="187" t="s">
        <v>4</v>
      </c>
      <c r="K59" s="1609"/>
      <c r="L59" s="163">
        <v>0.33333333333333331</v>
      </c>
      <c r="M59" s="1609"/>
      <c r="N59" s="165">
        <v>0.75</v>
      </c>
      <c r="O59" s="1558"/>
      <c r="P59" s="187">
        <v>0.77083333333333337</v>
      </c>
      <c r="Q59" s="1558"/>
      <c r="R59" s="1792">
        <v>0.66319444444444442</v>
      </c>
      <c r="S59" s="1793"/>
      <c r="T59" s="1814">
        <v>0.6875</v>
      </c>
      <c r="U59" s="1792"/>
      <c r="V59" s="1466">
        <v>0.76388888888888884</v>
      </c>
      <c r="W59" s="1467">
        <v>0.77430555555555547</v>
      </c>
    </row>
    <row r="60" spans="2:23" s="3" customFormat="1" ht="20.100000000000001" customHeight="1" x14ac:dyDescent="0.25">
      <c r="B60" s="158">
        <v>0.96180555555555602</v>
      </c>
      <c r="C60" s="1545"/>
      <c r="D60" s="159">
        <v>0.98263888888888928</v>
      </c>
      <c r="E60" s="1544"/>
      <c r="F60" s="161">
        <v>0.97916666666666663</v>
      </c>
      <c r="G60" s="1549" t="s">
        <v>3</v>
      </c>
      <c r="H60" s="161">
        <v>0</v>
      </c>
      <c r="I60" s="1542" t="s">
        <v>3</v>
      </c>
      <c r="J60" s="187">
        <v>0.30902777777777779</v>
      </c>
      <c r="K60" s="1609" t="s">
        <v>109</v>
      </c>
      <c r="L60" s="165">
        <v>0.36458333333333331</v>
      </c>
      <c r="M60" s="1609" t="s">
        <v>109</v>
      </c>
      <c r="N60" s="165">
        <v>0.79166666666666663</v>
      </c>
      <c r="O60" s="1558"/>
      <c r="P60" s="187">
        <v>0.8125</v>
      </c>
      <c r="Q60" s="1558"/>
      <c r="R60" s="1792">
        <v>0.68402777777777779</v>
      </c>
      <c r="S60" s="1793"/>
      <c r="T60" s="1814">
        <v>0.70833333333333337</v>
      </c>
      <c r="U60" s="1792"/>
      <c r="V60" s="1466">
        <v>0.80208333333333337</v>
      </c>
      <c r="W60" s="1467">
        <v>0.8125</v>
      </c>
    </row>
    <row r="61" spans="2:23" s="3" customFormat="1" ht="20.100000000000001" customHeight="1" x14ac:dyDescent="0.25">
      <c r="B61" s="158">
        <v>0.98263888888888895</v>
      </c>
      <c r="C61" s="1545" t="s">
        <v>3</v>
      </c>
      <c r="D61" s="159">
        <v>1.0034722222222223</v>
      </c>
      <c r="E61" s="1544" t="s">
        <v>3</v>
      </c>
      <c r="F61" s="161">
        <v>0</v>
      </c>
      <c r="G61" s="1549"/>
      <c r="H61" s="161">
        <v>2.0833333333333332E-2</v>
      </c>
      <c r="I61" s="1542"/>
      <c r="J61" s="187">
        <v>0.32291666666666669</v>
      </c>
      <c r="K61" s="1609" t="s">
        <v>113</v>
      </c>
      <c r="L61" s="165"/>
      <c r="M61" s="1609"/>
      <c r="N61" s="165">
        <v>0.84027777777777779</v>
      </c>
      <c r="O61" s="1558"/>
      <c r="P61" s="187">
        <v>0.85763888888888884</v>
      </c>
      <c r="Q61" s="1558"/>
      <c r="R61" s="1792">
        <v>0.70486111111111116</v>
      </c>
      <c r="S61" s="1793"/>
      <c r="T61" s="1814">
        <v>0.72916666666666663</v>
      </c>
      <c r="U61" s="1792"/>
      <c r="V61" s="1466">
        <v>0.81944444444444453</v>
      </c>
      <c r="W61" s="1467">
        <v>0.82986111111111116</v>
      </c>
    </row>
    <row r="62" spans="2:23" s="3" customFormat="1" ht="20.100000000000001" customHeight="1" x14ac:dyDescent="0.25">
      <c r="B62" s="158">
        <v>1.0034722222222201</v>
      </c>
      <c r="C62" s="25"/>
      <c r="D62" s="159">
        <v>1.0208333333333313</v>
      </c>
      <c r="E62" s="1544"/>
      <c r="F62" s="1810"/>
      <c r="G62" s="1811"/>
      <c r="H62" s="1551"/>
      <c r="I62" s="1551"/>
      <c r="J62" s="187">
        <v>0.34722222222222227</v>
      </c>
      <c r="K62" s="1609"/>
      <c r="L62" s="165">
        <v>0.39583333333333331</v>
      </c>
      <c r="M62" s="1609"/>
      <c r="N62" s="165">
        <v>0.91666666666666663</v>
      </c>
      <c r="O62" s="1558"/>
      <c r="P62" s="187">
        <v>0.93402777777777779</v>
      </c>
      <c r="Q62" s="1558"/>
      <c r="R62" s="1792">
        <v>0.72569444444444453</v>
      </c>
      <c r="S62" s="1793"/>
      <c r="T62" s="1814">
        <v>0.75</v>
      </c>
      <c r="U62" s="1792"/>
      <c r="V62" s="1466">
        <v>0.84722222222222221</v>
      </c>
      <c r="W62" s="1467">
        <v>0.85763888888888884</v>
      </c>
    </row>
    <row r="63" spans="2:23" s="3" customFormat="1" ht="20.100000000000001" customHeight="1" x14ac:dyDescent="0.25">
      <c r="B63" s="158"/>
      <c r="C63" s="25"/>
      <c r="D63" s="159"/>
      <c r="E63" s="24"/>
      <c r="F63" s="1541"/>
      <c r="G63" s="1542"/>
      <c r="H63" s="1542"/>
      <c r="I63" s="1542"/>
      <c r="J63" s="187">
        <v>0.72222222222222221</v>
      </c>
      <c r="K63" s="1609"/>
      <c r="L63" s="163">
        <v>0.76388888888888884</v>
      </c>
      <c r="M63" s="1609"/>
      <c r="N63" s="165">
        <v>0.97916666666666663</v>
      </c>
      <c r="O63" s="1558"/>
      <c r="P63" s="187">
        <v>0.99652777777777779</v>
      </c>
      <c r="Q63" s="1558"/>
      <c r="R63" s="1792">
        <v>0.74652777777777779</v>
      </c>
      <c r="S63" s="1793"/>
      <c r="T63" s="1814">
        <v>0.77083333333333337</v>
      </c>
      <c r="U63" s="1792"/>
      <c r="V63" s="1466">
        <v>0.875</v>
      </c>
      <c r="W63" s="1467">
        <v>0.88541666666666663</v>
      </c>
    </row>
    <row r="64" spans="2:23" s="3" customFormat="1" ht="20.100000000000001" customHeight="1" x14ac:dyDescent="0.25">
      <c r="B64" s="1850"/>
      <c r="C64" s="1851"/>
      <c r="D64" s="1852"/>
      <c r="E64" s="1852"/>
      <c r="F64" s="26"/>
      <c r="G64" s="26"/>
      <c r="H64" s="26"/>
      <c r="I64" s="26"/>
      <c r="J64" s="1613">
        <v>0.75</v>
      </c>
      <c r="K64" s="1609" t="s">
        <v>109</v>
      </c>
      <c r="L64" s="165">
        <v>0.79513888888888884</v>
      </c>
      <c r="M64" s="1609" t="s">
        <v>109</v>
      </c>
      <c r="N64" s="1853"/>
      <c r="O64" s="1817"/>
      <c r="P64" s="1854"/>
      <c r="Q64" s="1855"/>
      <c r="R64" s="1792">
        <v>0.76736111111111116</v>
      </c>
      <c r="S64" s="1793"/>
      <c r="T64" s="1814">
        <v>0.79166666666666663</v>
      </c>
      <c r="U64" s="1792"/>
      <c r="V64" s="1466">
        <v>0.93055555555555547</v>
      </c>
      <c r="W64" s="1467">
        <v>0.9409722222222221</v>
      </c>
    </row>
    <row r="65" spans="2:23" s="3" customFormat="1" ht="20.100000000000001" customHeight="1" x14ac:dyDescent="0.25">
      <c r="B65" s="55"/>
      <c r="C65" s="26"/>
      <c r="D65" s="26"/>
      <c r="E65" s="26"/>
      <c r="F65" s="26"/>
      <c r="G65" s="26"/>
      <c r="H65" s="26"/>
      <c r="I65" s="26"/>
      <c r="J65" s="1796"/>
      <c r="K65" s="1797"/>
      <c r="L65" s="1798"/>
      <c r="M65" s="1799"/>
      <c r="N65" s="67"/>
      <c r="O65" s="26"/>
      <c r="P65" s="26"/>
      <c r="Q65" s="56"/>
      <c r="R65" s="1792">
        <v>0.78819444444444453</v>
      </c>
      <c r="S65" s="1793"/>
      <c r="T65" s="1814">
        <v>0.8125</v>
      </c>
      <c r="U65" s="1792"/>
      <c r="V65" s="1466">
        <v>0.97222222222222221</v>
      </c>
      <c r="W65" s="1467">
        <v>0.98263888888888884</v>
      </c>
    </row>
    <row r="66" spans="2:23" s="3" customFormat="1" ht="20.100000000000001" customHeight="1" x14ac:dyDescent="0.25">
      <c r="B66" s="1856" t="s">
        <v>100</v>
      </c>
      <c r="C66" s="1857"/>
      <c r="D66" s="1857"/>
      <c r="E66" s="1857"/>
      <c r="F66" s="1715" t="s">
        <v>32</v>
      </c>
      <c r="G66" s="1650"/>
      <c r="H66" s="1650"/>
      <c r="I66" s="1650"/>
      <c r="J66" s="1860" t="s">
        <v>131</v>
      </c>
      <c r="K66" s="1860"/>
      <c r="L66" s="1860"/>
      <c r="M66" s="1860"/>
      <c r="N66" s="1846" t="s">
        <v>99</v>
      </c>
      <c r="O66" s="1846"/>
      <c r="P66" s="1846"/>
      <c r="Q66" s="1846"/>
      <c r="R66" s="1792">
        <v>0.80902777777777779</v>
      </c>
      <c r="S66" s="1793"/>
      <c r="T66" s="1814">
        <v>0.83333333333333337</v>
      </c>
      <c r="U66" s="1792"/>
      <c r="V66" s="1466"/>
      <c r="W66" s="1467"/>
    </row>
    <row r="67" spans="2:23" s="3" customFormat="1" ht="20.100000000000001" customHeight="1" x14ac:dyDescent="0.25">
      <c r="B67" s="1858"/>
      <c r="C67" s="1859"/>
      <c r="D67" s="1859"/>
      <c r="E67" s="1859"/>
      <c r="F67" s="1717"/>
      <c r="G67" s="1651"/>
      <c r="H67" s="1651"/>
      <c r="I67" s="1651"/>
      <c r="J67" s="1861"/>
      <c r="K67" s="1861"/>
      <c r="L67" s="1861"/>
      <c r="M67" s="1861"/>
      <c r="N67" s="1848"/>
      <c r="O67" s="1848"/>
      <c r="P67" s="1848"/>
      <c r="Q67" s="1848"/>
      <c r="R67" s="1792">
        <v>0.82986111111111116</v>
      </c>
      <c r="S67" s="1793"/>
      <c r="T67" s="1814">
        <v>0.85416666666666663</v>
      </c>
      <c r="U67" s="1792"/>
      <c r="V67" s="67"/>
      <c r="W67" s="71"/>
    </row>
    <row r="68" spans="2:23" s="3" customFormat="1" ht="20.100000000000001" customHeight="1" x14ac:dyDescent="0.25">
      <c r="B68" s="1858"/>
      <c r="C68" s="1859"/>
      <c r="D68" s="1859"/>
      <c r="E68" s="1859"/>
      <c r="F68" s="1717"/>
      <c r="G68" s="1651"/>
      <c r="H68" s="1651"/>
      <c r="I68" s="1651"/>
      <c r="J68" s="1861"/>
      <c r="K68" s="1861"/>
      <c r="L68" s="1861"/>
      <c r="M68" s="1861"/>
      <c r="N68" s="1848"/>
      <c r="O68" s="1848"/>
      <c r="P68" s="1848"/>
      <c r="Q68" s="1848"/>
      <c r="R68" s="1792">
        <v>0.85069444444444453</v>
      </c>
      <c r="S68" s="1793"/>
      <c r="T68" s="1814">
        <v>0.875</v>
      </c>
      <c r="U68" s="1792"/>
      <c r="V68" s="67"/>
      <c r="W68" s="71"/>
    </row>
    <row r="69" spans="2:23" s="3" customFormat="1" ht="20.100000000000001" customHeight="1" x14ac:dyDescent="0.25">
      <c r="B69" s="1837" t="s">
        <v>106</v>
      </c>
      <c r="C69" s="1838"/>
      <c r="D69" s="1838"/>
      <c r="E69" s="1838"/>
      <c r="F69" s="1688" t="s">
        <v>115</v>
      </c>
      <c r="G69" s="1655"/>
      <c r="H69" s="1655"/>
      <c r="I69" s="1655"/>
      <c r="J69" s="1840" t="s">
        <v>92</v>
      </c>
      <c r="K69" s="1840"/>
      <c r="L69" s="1840"/>
      <c r="M69" s="1840"/>
      <c r="N69" s="1842" t="s">
        <v>105</v>
      </c>
      <c r="O69" s="1842"/>
      <c r="P69" s="1842"/>
      <c r="Q69" s="1842"/>
      <c r="R69" s="1577"/>
      <c r="S69" s="1578"/>
      <c r="T69" s="1578"/>
      <c r="U69" s="1578"/>
      <c r="V69" s="2158" t="s">
        <v>67</v>
      </c>
      <c r="W69" s="1827"/>
    </row>
    <row r="70" spans="2:23" s="3" customFormat="1" ht="20.100000000000001" customHeight="1" x14ac:dyDescent="0.25">
      <c r="B70" s="1839"/>
      <c r="C70" s="1820"/>
      <c r="D70" s="1820"/>
      <c r="E70" s="1820"/>
      <c r="F70" s="1689"/>
      <c r="G70" s="1656"/>
      <c r="H70" s="1656"/>
      <c r="I70" s="1656"/>
      <c r="J70" s="1841"/>
      <c r="K70" s="1841"/>
      <c r="L70" s="1841"/>
      <c r="M70" s="1841"/>
      <c r="N70" s="1844"/>
      <c r="O70" s="1844"/>
      <c r="P70" s="1844"/>
      <c r="Q70" s="1844"/>
      <c r="R70" s="1811"/>
      <c r="S70" s="1811"/>
      <c r="T70" s="1551"/>
      <c r="U70" s="1551"/>
      <c r="V70" s="2159"/>
      <c r="W70" s="1829"/>
    </row>
    <row r="71" spans="2:23" s="3" customFormat="1" ht="20.100000000000001" customHeight="1" x14ac:dyDescent="0.25">
      <c r="B71" s="1832" t="s">
        <v>83</v>
      </c>
      <c r="C71" s="1833"/>
      <c r="D71" s="1834" t="s">
        <v>84</v>
      </c>
      <c r="E71" s="1835"/>
      <c r="F71" s="1526" t="s">
        <v>29</v>
      </c>
      <c r="G71" s="1528"/>
      <c r="H71" s="1526" t="s">
        <v>132</v>
      </c>
      <c r="I71" s="1527"/>
      <c r="J71" s="1835" t="s">
        <v>85</v>
      </c>
      <c r="K71" s="1836"/>
      <c r="L71" s="1834" t="s">
        <v>133</v>
      </c>
      <c r="M71" s="1835"/>
      <c r="N71" s="1833" t="s">
        <v>83</v>
      </c>
      <c r="O71" s="1833"/>
      <c r="P71" s="1833" t="s">
        <v>84</v>
      </c>
      <c r="Q71" s="1833"/>
      <c r="R71" s="26"/>
      <c r="S71" s="26"/>
      <c r="T71" s="26"/>
      <c r="U71" s="26"/>
      <c r="V71" s="2159"/>
      <c r="W71" s="1829"/>
    </row>
    <row r="72" spans="2:23" s="3" customFormat="1" ht="20.100000000000001" customHeight="1" x14ac:dyDescent="0.25">
      <c r="B72" s="1830"/>
      <c r="C72" s="1831"/>
      <c r="D72" s="195"/>
      <c r="E72" s="196"/>
      <c r="F72" s="1537"/>
      <c r="G72" s="1529"/>
      <c r="H72" s="1529"/>
      <c r="I72" s="1529"/>
      <c r="J72" s="22"/>
      <c r="K72" s="23"/>
      <c r="L72" s="128"/>
      <c r="M72" s="24"/>
      <c r="N72" s="81"/>
      <c r="O72" s="80"/>
      <c r="P72" s="81"/>
      <c r="Q72" s="1522"/>
      <c r="R72" s="26"/>
      <c r="S72" s="26"/>
      <c r="T72" s="26"/>
      <c r="U72" s="26"/>
      <c r="V72" s="1880" t="s">
        <v>134</v>
      </c>
      <c r="W72" s="2160"/>
    </row>
    <row r="73" spans="2:23" s="3" customFormat="1" ht="20.100000000000001" customHeight="1" x14ac:dyDescent="0.25">
      <c r="B73" s="1818">
        <v>0.34375</v>
      </c>
      <c r="C73" s="1819"/>
      <c r="D73" s="198">
        <v>0.36805555555555558</v>
      </c>
      <c r="E73" s="199"/>
      <c r="F73" s="2156">
        <v>0.29166666666666669</v>
      </c>
      <c r="G73" s="2157"/>
      <c r="H73" s="2157"/>
      <c r="I73" s="1519"/>
      <c r="J73" s="1814">
        <v>0.2673611111111111</v>
      </c>
      <c r="K73" s="1792"/>
      <c r="L73" s="1814">
        <v>0.2986111111111111</v>
      </c>
      <c r="M73" s="1792"/>
      <c r="N73" s="1814">
        <v>0.25694444444444448</v>
      </c>
      <c r="O73" s="1793"/>
      <c r="P73" s="1814">
        <v>0.27777777777777779</v>
      </c>
      <c r="Q73" s="1793"/>
      <c r="R73" s="26"/>
      <c r="S73" s="26"/>
      <c r="T73" s="26"/>
      <c r="U73" s="26"/>
      <c r="V73" s="1883"/>
      <c r="W73" s="1821"/>
    </row>
    <row r="74" spans="2:23" s="3" customFormat="1" ht="20.100000000000001" customHeight="1" x14ac:dyDescent="0.25">
      <c r="B74" s="1818">
        <v>0.37152777777777773</v>
      </c>
      <c r="C74" s="1819"/>
      <c r="D74" s="198">
        <v>0.39583333333333331</v>
      </c>
      <c r="E74" s="199"/>
      <c r="F74" s="2156">
        <v>0.3125</v>
      </c>
      <c r="G74" s="2157"/>
      <c r="H74" s="2157"/>
      <c r="I74" s="1519"/>
      <c r="J74" s="1814">
        <v>0.29166666666666669</v>
      </c>
      <c r="K74" s="1792"/>
      <c r="L74" s="1814">
        <v>0.32291666666666669</v>
      </c>
      <c r="M74" s="1792"/>
      <c r="N74" s="1814">
        <v>0.28472222222222221</v>
      </c>
      <c r="O74" s="1793"/>
      <c r="P74" s="1814">
        <v>0.30555555555555552</v>
      </c>
      <c r="Q74" s="1793"/>
      <c r="R74" s="26"/>
      <c r="S74" s="26"/>
      <c r="T74" s="26"/>
      <c r="U74" s="26"/>
      <c r="V74" s="1581"/>
      <c r="W74" s="71"/>
    </row>
    <row r="75" spans="2:23" s="3" customFormat="1" ht="20.100000000000001" customHeight="1" x14ac:dyDescent="0.25">
      <c r="B75" s="1818">
        <v>0.3923611111111111</v>
      </c>
      <c r="C75" s="1819"/>
      <c r="D75" s="198">
        <v>0.41666666666666669</v>
      </c>
      <c r="E75" s="199"/>
      <c r="F75" s="2156">
        <v>0.33333333333333331</v>
      </c>
      <c r="G75" s="2157"/>
      <c r="H75" s="2157"/>
      <c r="I75" s="1519"/>
      <c r="J75" s="1814">
        <v>0.33333333333333331</v>
      </c>
      <c r="K75" s="1792"/>
      <c r="L75" s="1814">
        <v>0.36458333333333331</v>
      </c>
      <c r="M75" s="1792"/>
      <c r="N75" s="1814">
        <v>0.30555555555555552</v>
      </c>
      <c r="O75" s="1793"/>
      <c r="P75" s="1814">
        <v>0.3263888888888889</v>
      </c>
      <c r="Q75" s="1793"/>
      <c r="R75" s="26"/>
      <c r="S75" s="26"/>
      <c r="T75" s="26"/>
      <c r="U75" s="26"/>
      <c r="V75" s="1582"/>
      <c r="W75" s="71"/>
    </row>
    <row r="76" spans="2:23" s="3" customFormat="1" ht="20.100000000000001" customHeight="1" x14ac:dyDescent="0.25">
      <c r="B76" s="1818">
        <v>0.43402777777777773</v>
      </c>
      <c r="C76" s="1819"/>
      <c r="D76" s="198">
        <v>0.45833333333333331</v>
      </c>
      <c r="E76" s="199"/>
      <c r="F76" s="2156">
        <v>0.39583333333333331</v>
      </c>
      <c r="G76" s="2157"/>
      <c r="H76" s="2157"/>
      <c r="I76" s="1519"/>
      <c r="J76" s="1814">
        <v>0.375</v>
      </c>
      <c r="K76" s="1792"/>
      <c r="L76" s="1814">
        <v>0.40625</v>
      </c>
      <c r="M76" s="1792"/>
      <c r="N76" s="1814">
        <v>0.35416666666666669</v>
      </c>
      <c r="O76" s="1793"/>
      <c r="P76" s="1814">
        <v>0.375</v>
      </c>
      <c r="Q76" s="1793"/>
      <c r="R76" s="26"/>
      <c r="S76" s="26"/>
      <c r="T76" s="26"/>
      <c r="U76" s="26"/>
      <c r="V76" s="1583">
        <v>0.30555555555555552</v>
      </c>
      <c r="W76" s="1580">
        <v>0.31944444444444448</v>
      </c>
    </row>
    <row r="77" spans="2:23" s="3" customFormat="1" ht="20.100000000000001" customHeight="1" x14ac:dyDescent="0.25">
      <c r="B77" s="1818">
        <v>0.46180555555555558</v>
      </c>
      <c r="C77" s="1819"/>
      <c r="D77" s="198">
        <v>0.4861111111111111</v>
      </c>
      <c r="E77" s="199"/>
      <c r="F77" s="2156">
        <v>0.4375</v>
      </c>
      <c r="G77" s="2157"/>
      <c r="H77" s="2157"/>
      <c r="I77" s="1519"/>
      <c r="J77" s="1814">
        <v>0.4375</v>
      </c>
      <c r="K77" s="1792"/>
      <c r="L77" s="1814">
        <v>0.46875</v>
      </c>
      <c r="M77" s="1792"/>
      <c r="N77" s="1814">
        <v>0.69444444444444453</v>
      </c>
      <c r="O77" s="1793"/>
      <c r="P77" s="1814">
        <v>0.71527777777777779</v>
      </c>
      <c r="Q77" s="1793"/>
      <c r="R77" s="26"/>
      <c r="S77" s="26"/>
      <c r="T77" s="26"/>
      <c r="U77" s="26"/>
      <c r="V77" s="1583">
        <v>0.31597222222222221</v>
      </c>
      <c r="W77" s="1580">
        <v>0.3298611111111111</v>
      </c>
    </row>
    <row r="78" spans="2:23" s="3" customFormat="1" ht="20.100000000000001" customHeight="1" x14ac:dyDescent="0.25">
      <c r="B78" s="2161">
        <v>0.55555555555555558</v>
      </c>
      <c r="C78" s="2162"/>
      <c r="D78" s="161">
        <v>0.57986111111111105</v>
      </c>
      <c r="E78" s="199"/>
      <c r="F78" s="2156">
        <v>0.47916666666666669</v>
      </c>
      <c r="G78" s="2157"/>
      <c r="H78" s="2157"/>
      <c r="I78" s="1519"/>
      <c r="J78" s="1814">
        <v>0.47916666666666669</v>
      </c>
      <c r="K78" s="1792"/>
      <c r="L78" s="1814">
        <v>0.51041666666666663</v>
      </c>
      <c r="M78" s="1792"/>
      <c r="N78" s="1814">
        <v>0.72222222222222221</v>
      </c>
      <c r="O78" s="1793"/>
      <c r="P78" s="1814">
        <v>0.74305555555555547</v>
      </c>
      <c r="Q78" s="1793"/>
      <c r="R78" s="26"/>
      <c r="S78" s="26"/>
      <c r="T78" s="26"/>
      <c r="U78" s="26"/>
      <c r="V78" s="1583" t="s">
        <v>135</v>
      </c>
      <c r="W78" s="1580" t="s">
        <v>136</v>
      </c>
    </row>
    <row r="79" spans="2:23" s="3" customFormat="1" ht="20.100000000000001" customHeight="1" x14ac:dyDescent="0.25">
      <c r="B79" s="2161">
        <v>0.62152777777777779</v>
      </c>
      <c r="C79" s="2162"/>
      <c r="D79" s="161">
        <v>0.64583333333333337</v>
      </c>
      <c r="E79" s="199"/>
      <c r="F79" s="2156">
        <v>0.52083333333333337</v>
      </c>
      <c r="G79" s="2157"/>
      <c r="H79" s="2157"/>
      <c r="I79" s="1519"/>
      <c r="J79" s="1814">
        <v>0.52083333333333337</v>
      </c>
      <c r="K79" s="1792"/>
      <c r="L79" s="1814">
        <v>0.55208333333333337</v>
      </c>
      <c r="M79" s="1792"/>
      <c r="N79" s="1814">
        <v>0.75</v>
      </c>
      <c r="O79" s="1793"/>
      <c r="P79" s="1814">
        <v>0.77083333333333337</v>
      </c>
      <c r="Q79" s="1793"/>
      <c r="R79" s="26"/>
      <c r="S79" s="26"/>
      <c r="T79" s="26"/>
      <c r="U79" s="26"/>
      <c r="V79" s="1583">
        <v>0.38541666666666669</v>
      </c>
      <c r="W79" s="1580">
        <v>0.39930555555555558</v>
      </c>
    </row>
    <row r="80" spans="2:23" s="3" customFormat="1" ht="20.100000000000001" customHeight="1" x14ac:dyDescent="0.25">
      <c r="B80" s="2161">
        <v>0.72569444444444453</v>
      </c>
      <c r="C80" s="2162"/>
      <c r="D80" s="161">
        <v>0.75</v>
      </c>
      <c r="E80" s="199"/>
      <c r="F80" s="2156">
        <v>0.5625</v>
      </c>
      <c r="G80" s="2157"/>
      <c r="H80" s="2157"/>
      <c r="I80" s="1519"/>
      <c r="J80" s="1814">
        <v>0.5625</v>
      </c>
      <c r="K80" s="1792"/>
      <c r="L80" s="1814">
        <v>0.59375</v>
      </c>
      <c r="M80" s="1792"/>
      <c r="N80" s="1814">
        <v>0.77777777777777779</v>
      </c>
      <c r="O80" s="1793"/>
      <c r="P80" s="1814">
        <v>0.79861111111111116</v>
      </c>
      <c r="Q80" s="1793"/>
      <c r="R80" s="26"/>
      <c r="S80" s="26"/>
      <c r="T80" s="26"/>
      <c r="U80" s="26"/>
      <c r="V80" s="1583">
        <v>0.52777777777777779</v>
      </c>
      <c r="W80" s="1580">
        <v>0.54166666666666663</v>
      </c>
    </row>
    <row r="81" spans="2:944" s="3" customFormat="1" ht="20.100000000000001" customHeight="1" x14ac:dyDescent="0.25">
      <c r="B81" s="1818">
        <v>0.76736111111111116</v>
      </c>
      <c r="C81" s="1819"/>
      <c r="D81" s="198">
        <v>0.79166666666666663</v>
      </c>
      <c r="E81" s="199"/>
      <c r="F81" s="2156">
        <v>0.58333333333333337</v>
      </c>
      <c r="G81" s="2157"/>
      <c r="H81" s="2157"/>
      <c r="I81" s="1519"/>
      <c r="J81" s="1814">
        <v>0.60416666666666663</v>
      </c>
      <c r="K81" s="1792"/>
      <c r="L81" s="1814">
        <v>0.63541666666666663</v>
      </c>
      <c r="M81" s="1792"/>
      <c r="N81" s="1814">
        <v>0.80555555555555547</v>
      </c>
      <c r="O81" s="1793"/>
      <c r="P81" s="1814">
        <v>0.82638888888888884</v>
      </c>
      <c r="Q81" s="1793"/>
      <c r="R81" s="26"/>
      <c r="S81" s="26"/>
      <c r="T81" s="26"/>
      <c r="U81" s="26"/>
      <c r="V81" s="1583">
        <v>0.5625</v>
      </c>
      <c r="W81" s="1580">
        <v>0.57638888888888895</v>
      </c>
    </row>
    <row r="82" spans="2:944" s="3" customFormat="1" ht="20.100000000000001" customHeight="1" x14ac:dyDescent="0.25">
      <c r="B82" s="206"/>
      <c r="C82" s="207"/>
      <c r="D82" s="207"/>
      <c r="E82" s="207"/>
      <c r="F82" s="2156">
        <v>0.60416666666666663</v>
      </c>
      <c r="G82" s="2157"/>
      <c r="H82" s="2157"/>
      <c r="I82" s="1519"/>
      <c r="J82" s="1814">
        <v>0.64583333333333337</v>
      </c>
      <c r="K82" s="1792"/>
      <c r="L82" s="1814">
        <v>0.67708333333333337</v>
      </c>
      <c r="M82" s="1792"/>
      <c r="N82" s="67"/>
      <c r="O82" s="26"/>
      <c r="P82" s="26"/>
      <c r="Q82" s="56"/>
      <c r="R82" s="26"/>
      <c r="S82" s="26"/>
      <c r="T82" s="26"/>
      <c r="U82" s="26"/>
      <c r="V82" s="1583">
        <v>0.59722222222222221</v>
      </c>
      <c r="W82" s="1580">
        <v>0.61111111111111105</v>
      </c>
    </row>
    <row r="83" spans="2:944" s="3" customFormat="1" ht="20.100000000000001" customHeight="1" x14ac:dyDescent="0.25">
      <c r="B83" s="1816"/>
      <c r="C83" s="1817"/>
      <c r="D83" s="1555"/>
      <c r="E83" s="1555"/>
      <c r="F83" s="2156">
        <v>0.63541666666666663</v>
      </c>
      <c r="G83" s="2157"/>
      <c r="H83" s="2157"/>
      <c r="I83" s="1519"/>
      <c r="J83" s="1814">
        <v>0.68402777777777779</v>
      </c>
      <c r="K83" s="1792"/>
      <c r="L83" s="1814">
        <v>0.71527777777777779</v>
      </c>
      <c r="M83" s="1792"/>
      <c r="N83" s="67"/>
      <c r="O83" s="26"/>
      <c r="P83" s="26"/>
      <c r="Q83" s="56"/>
      <c r="R83" s="26"/>
      <c r="S83" s="26"/>
      <c r="T83" s="26"/>
      <c r="U83" s="26"/>
      <c r="V83" s="1583">
        <v>0.66666666666666663</v>
      </c>
      <c r="W83" s="1580">
        <v>0.68055555555555547</v>
      </c>
    </row>
    <row r="84" spans="2:944" s="3" customFormat="1" ht="20.100000000000001" customHeight="1" x14ac:dyDescent="0.25">
      <c r="B84" s="1552"/>
      <c r="C84" s="1553"/>
      <c r="D84" s="1555"/>
      <c r="E84" s="1555"/>
      <c r="F84" s="2156">
        <v>0.71875</v>
      </c>
      <c r="G84" s="2157"/>
      <c r="H84" s="2157"/>
      <c r="I84" s="1519"/>
      <c r="J84" s="1814">
        <v>0.71527777777777779</v>
      </c>
      <c r="K84" s="1793"/>
      <c r="L84" s="1814">
        <v>0.74652777777777779</v>
      </c>
      <c r="M84" s="1792"/>
      <c r="N84" s="67"/>
      <c r="O84" s="26"/>
      <c r="P84" s="26"/>
      <c r="Q84" s="56"/>
      <c r="R84" s="26"/>
      <c r="S84" s="26"/>
      <c r="T84" s="26"/>
      <c r="U84" s="26"/>
      <c r="V84" s="1583">
        <v>0.72222222222222221</v>
      </c>
      <c r="W84" s="1580">
        <v>0.73611111111111116</v>
      </c>
    </row>
    <row r="85" spans="2:944" s="3" customFormat="1" ht="20.100000000000001" customHeight="1" x14ac:dyDescent="0.25">
      <c r="B85" s="1552"/>
      <c r="C85" s="1553"/>
      <c r="D85" s="1555"/>
      <c r="E85" s="1555"/>
      <c r="F85" s="2156">
        <v>0.77083333333333337</v>
      </c>
      <c r="G85" s="2157"/>
      <c r="H85" s="2157"/>
      <c r="I85" s="1519"/>
      <c r="J85" s="1814">
        <v>0.79166666666666663</v>
      </c>
      <c r="K85" s="1792"/>
      <c r="L85" s="1814">
        <v>0.82291666666666663</v>
      </c>
      <c r="M85" s="1792"/>
      <c r="N85" s="67"/>
      <c r="O85" s="26"/>
      <c r="P85" s="26"/>
      <c r="Q85" s="56"/>
      <c r="R85" s="26"/>
      <c r="S85" s="26"/>
      <c r="T85" s="26"/>
      <c r="U85" s="26"/>
      <c r="V85" s="67"/>
      <c r="W85" s="71"/>
    </row>
    <row r="86" spans="2:944" s="3" customFormat="1" ht="20.100000000000001" customHeight="1" x14ac:dyDescent="0.25">
      <c r="B86" s="1552"/>
      <c r="C86" s="1553"/>
      <c r="D86" s="1555"/>
      <c r="E86" s="1555"/>
      <c r="F86" s="2156">
        <v>0.8125</v>
      </c>
      <c r="G86" s="2157"/>
      <c r="H86" s="2157"/>
      <c r="I86" s="1519"/>
      <c r="J86" s="1814">
        <v>0.83333333333333337</v>
      </c>
      <c r="K86" s="1792"/>
      <c r="L86" s="1814">
        <v>0.86458333333333337</v>
      </c>
      <c r="M86" s="1792"/>
      <c r="N86" s="67"/>
      <c r="O86" s="26"/>
      <c r="P86" s="26"/>
      <c r="Q86" s="56"/>
      <c r="R86" s="26"/>
      <c r="S86" s="26"/>
      <c r="T86" s="26"/>
      <c r="U86" s="26"/>
      <c r="V86" s="67"/>
      <c r="W86" s="71"/>
    </row>
    <row r="87" spans="2:944" s="3" customFormat="1" ht="20.100000000000001" customHeight="1" x14ac:dyDescent="0.25">
      <c r="B87" s="1552"/>
      <c r="C87" s="1553"/>
      <c r="D87" s="1555"/>
      <c r="E87" s="1555"/>
      <c r="F87" s="2156">
        <v>0.85416666666666663</v>
      </c>
      <c r="G87" s="2157"/>
      <c r="H87" s="2157"/>
      <c r="I87" s="1519"/>
      <c r="J87" s="1814">
        <v>0.875</v>
      </c>
      <c r="K87" s="1792"/>
      <c r="L87" s="1814">
        <v>0.90625</v>
      </c>
      <c r="M87" s="1792"/>
      <c r="N87" s="1810"/>
      <c r="O87" s="1811"/>
      <c r="P87" s="1812"/>
      <c r="Q87" s="1813"/>
      <c r="R87" s="26"/>
      <c r="S87" s="26"/>
      <c r="T87" s="26"/>
      <c r="U87" s="26"/>
      <c r="V87" s="67"/>
      <c r="W87" s="71"/>
    </row>
    <row r="88" spans="2:944" ht="16.5" customHeight="1" x14ac:dyDescent="0.2">
      <c r="B88" s="55"/>
      <c r="C88" s="26"/>
      <c r="D88" s="26"/>
      <c r="E88" s="26"/>
      <c r="F88" s="2156">
        <v>0.89583333333333337</v>
      </c>
      <c r="G88" s="2157"/>
      <c r="H88" s="2157"/>
      <c r="I88" s="1519"/>
      <c r="J88" s="1814">
        <v>0.91666666666666663</v>
      </c>
      <c r="K88" s="1792"/>
      <c r="L88" s="1814">
        <v>0.94791666666666663</v>
      </c>
      <c r="M88" s="1792"/>
      <c r="N88" s="67"/>
      <c r="O88" s="26"/>
      <c r="P88" s="26"/>
      <c r="Q88" s="56"/>
      <c r="R88" s="26"/>
      <c r="S88" s="26"/>
      <c r="T88" s="26"/>
      <c r="U88" s="26"/>
      <c r="V88" s="1584"/>
      <c r="W88" s="1579"/>
      <c r="X88" s="3"/>
      <c r="Y88" s="3"/>
      <c r="AJG88" s="100"/>
      <c r="AJH88" s="100"/>
    </row>
    <row r="89" spans="2:944" ht="16.5" customHeight="1" x14ac:dyDescent="0.2">
      <c r="B89" s="55"/>
      <c r="C89" s="26"/>
      <c r="D89" s="26"/>
      <c r="E89" s="26"/>
      <c r="F89" s="2156">
        <v>0.9375</v>
      </c>
      <c r="G89" s="2157"/>
      <c r="H89" s="2157"/>
      <c r="I89" s="1519"/>
      <c r="J89" s="67"/>
      <c r="K89" s="26"/>
      <c r="L89" s="26"/>
      <c r="M89" s="26"/>
      <c r="N89" s="67"/>
      <c r="O89" s="26"/>
      <c r="P89" s="26"/>
      <c r="Q89" s="56"/>
      <c r="R89" s="26"/>
      <c r="S89" s="26"/>
      <c r="T89" s="26"/>
      <c r="U89" s="26"/>
      <c r="V89" s="1584"/>
      <c r="W89" s="1579"/>
      <c r="X89" s="3"/>
      <c r="Y89" s="3"/>
      <c r="AJG89" s="100"/>
      <c r="AJH89" s="100"/>
    </row>
    <row r="90" spans="2:944" ht="16.5" customHeight="1" x14ac:dyDescent="0.2">
      <c r="B90" s="213"/>
      <c r="C90" s="214"/>
      <c r="D90" s="214"/>
      <c r="E90" s="215"/>
      <c r="F90" s="2156">
        <v>0.96875</v>
      </c>
      <c r="G90" s="2157"/>
      <c r="H90" s="2157"/>
      <c r="I90" s="1519"/>
      <c r="J90" s="67"/>
      <c r="K90" s="26"/>
      <c r="L90" s="26"/>
      <c r="M90" s="26"/>
      <c r="N90" s="67"/>
      <c r="O90" s="26"/>
      <c r="P90" s="26"/>
      <c r="Q90" s="56"/>
      <c r="R90" s="26"/>
      <c r="S90" s="26"/>
      <c r="T90" s="26"/>
      <c r="U90" s="26"/>
      <c r="V90" s="1584"/>
      <c r="W90" s="1579"/>
      <c r="X90" s="3"/>
      <c r="Y90" s="3"/>
      <c r="AJG90" s="100"/>
      <c r="AJH90" s="100"/>
    </row>
    <row r="91" spans="2:944" ht="16.5" customHeight="1" x14ac:dyDescent="0.2">
      <c r="B91" s="1803"/>
      <c r="C91" s="1804"/>
      <c r="D91" s="1804"/>
      <c r="E91" s="1807"/>
      <c r="F91" s="1810"/>
      <c r="G91" s="1811"/>
      <c r="H91" s="1812"/>
      <c r="I91" s="1812"/>
      <c r="J91" s="1810"/>
      <c r="K91" s="1811"/>
      <c r="L91" s="1812"/>
      <c r="M91" s="1812"/>
      <c r="N91" s="67"/>
      <c r="O91" s="26"/>
      <c r="P91" s="26"/>
      <c r="Q91" s="56"/>
      <c r="R91" s="26"/>
      <c r="S91" s="26"/>
      <c r="T91" s="26"/>
      <c r="U91" s="26"/>
      <c r="V91" s="1584"/>
      <c r="W91" s="1579"/>
      <c r="X91" s="3"/>
      <c r="Y91" s="3"/>
      <c r="AJG91" s="100"/>
      <c r="AJH91" s="100"/>
    </row>
    <row r="92" spans="2:944" ht="16.5" customHeight="1" x14ac:dyDescent="0.2">
      <c r="B92" s="1803"/>
      <c r="C92" s="1804"/>
      <c r="D92" s="1804"/>
      <c r="E92" s="1808"/>
      <c r="F92" s="1794"/>
      <c r="G92" s="1795"/>
      <c r="H92" s="1795"/>
      <c r="I92" s="1795"/>
      <c r="J92" s="67"/>
      <c r="K92" s="26"/>
      <c r="L92" s="26"/>
      <c r="M92" s="26"/>
      <c r="N92" s="67"/>
      <c r="O92" s="26"/>
      <c r="P92" s="26"/>
      <c r="Q92" s="56"/>
      <c r="R92" s="26"/>
      <c r="S92" s="26"/>
      <c r="T92" s="26"/>
      <c r="U92" s="26"/>
      <c r="V92" s="1584"/>
      <c r="W92" s="1579"/>
      <c r="X92" s="3"/>
      <c r="Y92" s="3"/>
      <c r="AJG92" s="100"/>
      <c r="AJH92" s="100"/>
    </row>
    <row r="93" spans="2:944" ht="16.5" customHeight="1" x14ac:dyDescent="0.2">
      <c r="B93" s="1805"/>
      <c r="C93" s="1806"/>
      <c r="D93" s="1806"/>
      <c r="E93" s="1809"/>
      <c r="F93" s="1796"/>
      <c r="G93" s="1797"/>
      <c r="H93" s="1798"/>
      <c r="I93" s="1798"/>
      <c r="J93" s="129"/>
      <c r="K93" s="216"/>
      <c r="L93" s="26"/>
      <c r="M93" s="26"/>
      <c r="N93" s="129"/>
      <c r="O93" s="216"/>
      <c r="P93" s="216"/>
      <c r="Q93" s="130"/>
      <c r="R93" s="129"/>
      <c r="S93" s="216"/>
      <c r="T93" s="216"/>
      <c r="U93" s="130"/>
      <c r="V93" s="1585"/>
      <c r="W93" s="1586"/>
      <c r="X93" s="3"/>
      <c r="Y93" s="3"/>
      <c r="AJG93" s="100"/>
      <c r="AJH93" s="100"/>
    </row>
    <row r="94" spans="2:944" ht="16.5" customHeight="1" x14ac:dyDescent="0.2">
      <c r="B94" s="2171" t="s">
        <v>122</v>
      </c>
      <c r="C94" s="2172"/>
      <c r="D94" s="2172"/>
      <c r="E94" s="2172"/>
      <c r="F94" s="2172"/>
      <c r="G94" s="2172"/>
      <c r="H94" s="2172"/>
      <c r="I94" s="2172"/>
      <c r="J94" s="2172"/>
      <c r="K94" s="2172"/>
      <c r="L94" s="2172"/>
      <c r="M94" s="2172"/>
      <c r="N94" s="2172"/>
      <c r="O94" s="2172"/>
      <c r="P94" s="2172"/>
      <c r="Q94" s="2172"/>
      <c r="R94" s="2172"/>
      <c r="S94" s="2172"/>
      <c r="T94" s="2172"/>
      <c r="U94" s="2172"/>
      <c r="V94" s="2172"/>
      <c r="W94" s="2173"/>
    </row>
    <row r="95" spans="2:944" ht="16.5" customHeight="1" thickBot="1" x14ac:dyDescent="0.25">
      <c r="B95" s="2174"/>
      <c r="C95" s="2175"/>
      <c r="D95" s="2175"/>
      <c r="E95" s="2175"/>
      <c r="F95" s="2175"/>
      <c r="G95" s="2175"/>
      <c r="H95" s="2175"/>
      <c r="I95" s="2175"/>
      <c r="J95" s="2175"/>
      <c r="K95" s="2175"/>
      <c r="L95" s="2175"/>
      <c r="M95" s="2175"/>
      <c r="N95" s="2175"/>
      <c r="O95" s="2175"/>
      <c r="P95" s="2175"/>
      <c r="Q95" s="2175"/>
      <c r="R95" s="2175"/>
      <c r="S95" s="2175"/>
      <c r="T95" s="2175"/>
      <c r="U95" s="2175"/>
      <c r="V95" s="2175"/>
      <c r="W95" s="2176"/>
    </row>
    <row r="96" spans="2:944" ht="16.5" customHeight="1" thickTop="1" x14ac:dyDescent="0.2">
      <c r="F96" s="217"/>
      <c r="G96" s="217"/>
      <c r="H96" s="217"/>
      <c r="I96" s="218"/>
      <c r="J96" s="218"/>
      <c r="K96" s="219"/>
      <c r="L96" s="219"/>
      <c r="M96" s="219"/>
    </row>
    <row r="97" spans="6:944" ht="15.75" customHeight="1" x14ac:dyDescent="0.2">
      <c r="F97" s="26"/>
      <c r="G97" s="26"/>
      <c r="H97" s="26"/>
      <c r="I97" s="218"/>
      <c r="J97" s="218"/>
      <c r="AJE97" s="100"/>
      <c r="AJF97" s="100"/>
      <c r="AJG97" s="100"/>
      <c r="AJH97" s="100"/>
    </row>
    <row r="98" spans="6:944" ht="14.25" x14ac:dyDescent="0.2">
      <c r="I98" s="218"/>
      <c r="AJE98" s="100"/>
      <c r="AJF98" s="100"/>
      <c r="AJG98" s="100"/>
      <c r="AJH98" s="100"/>
    </row>
    <row r="99" spans="6:944" ht="18" customHeight="1" x14ac:dyDescent="0.2"/>
    <row r="101" spans="6:944" ht="12.75" customHeight="1" x14ac:dyDescent="0.2"/>
  </sheetData>
  <mergeCells count="223">
    <mergeCell ref="B94:W95"/>
    <mergeCell ref="V4:W6"/>
    <mergeCell ref="V7:W8"/>
    <mergeCell ref="R7:U8"/>
    <mergeCell ref="B9:C9"/>
    <mergeCell ref="D9:E9"/>
    <mergeCell ref="F9:G9"/>
    <mergeCell ref="H9:I9"/>
    <mergeCell ref="J9:K9"/>
    <mergeCell ref="N40:Q41"/>
    <mergeCell ref="R41:S41"/>
    <mergeCell ref="T41:U41"/>
    <mergeCell ref="N42:O42"/>
    <mergeCell ref="P42:Q42"/>
    <mergeCell ref="R42:S42"/>
    <mergeCell ref="T42:U42"/>
    <mergeCell ref="N37:Q39"/>
    <mergeCell ref="R37:U38"/>
    <mergeCell ref="R39:S39"/>
    <mergeCell ref="T39:U39"/>
    <mergeCell ref="R46:S46"/>
    <mergeCell ref="T46:U46"/>
    <mergeCell ref="R47:S47"/>
    <mergeCell ref="T47:U47"/>
    <mergeCell ref="B2:Q3"/>
    <mergeCell ref="B4:E6"/>
    <mergeCell ref="F4:I6"/>
    <mergeCell ref="J4:M6"/>
    <mergeCell ref="N4:Q6"/>
    <mergeCell ref="R4:U6"/>
    <mergeCell ref="B10:C10"/>
    <mergeCell ref="D10:E10"/>
    <mergeCell ref="F10:G10"/>
    <mergeCell ref="H10:I10"/>
    <mergeCell ref="J10:K10"/>
    <mergeCell ref="B7:E8"/>
    <mergeCell ref="F7:I8"/>
    <mergeCell ref="J7:M8"/>
    <mergeCell ref="N7:Q8"/>
    <mergeCell ref="L10:M10"/>
    <mergeCell ref="R10:S10"/>
    <mergeCell ref="T10:U10"/>
    <mergeCell ref="R2:W3"/>
    <mergeCell ref="R33:S33"/>
    <mergeCell ref="T33:U33"/>
    <mergeCell ref="L9:M9"/>
    <mergeCell ref="N9:O9"/>
    <mergeCell ref="P9:Q9"/>
    <mergeCell ref="R9:S9"/>
    <mergeCell ref="T9:U9"/>
    <mergeCell ref="V33:W35"/>
    <mergeCell ref="R34:U36"/>
    <mergeCell ref="N36:O36"/>
    <mergeCell ref="P36:Q36"/>
    <mergeCell ref="R48:S48"/>
    <mergeCell ref="T48:U48"/>
    <mergeCell ref="R43:S43"/>
    <mergeCell ref="T43:U43"/>
    <mergeCell ref="R44:S44"/>
    <mergeCell ref="T44:U44"/>
    <mergeCell ref="R45:S45"/>
    <mergeCell ref="T45:U45"/>
    <mergeCell ref="J49:K49"/>
    <mergeCell ref="R49:S49"/>
    <mergeCell ref="T49:U49"/>
    <mergeCell ref="J50:M52"/>
    <mergeCell ref="R50:S50"/>
    <mergeCell ref="T50:U50"/>
    <mergeCell ref="R51:S51"/>
    <mergeCell ref="T51:U51"/>
    <mergeCell ref="R52:S52"/>
    <mergeCell ref="T52:U52"/>
    <mergeCell ref="R54:S54"/>
    <mergeCell ref="T54:U54"/>
    <mergeCell ref="R55:S55"/>
    <mergeCell ref="T55:U55"/>
    <mergeCell ref="J53:M54"/>
    <mergeCell ref="R53:S53"/>
    <mergeCell ref="T53:U53"/>
    <mergeCell ref="J55:K55"/>
    <mergeCell ref="L55:M55"/>
    <mergeCell ref="R56:S56"/>
    <mergeCell ref="T56:U56"/>
    <mergeCell ref="F62:G62"/>
    <mergeCell ref="R58:S58"/>
    <mergeCell ref="T58:U58"/>
    <mergeCell ref="R59:S59"/>
    <mergeCell ref="T59:U59"/>
    <mergeCell ref="R61:S61"/>
    <mergeCell ref="T61:U61"/>
    <mergeCell ref="R62:S62"/>
    <mergeCell ref="T62:U62"/>
    <mergeCell ref="T66:U66"/>
    <mergeCell ref="N64:O64"/>
    <mergeCell ref="P64:Q64"/>
    <mergeCell ref="T64:U64"/>
    <mergeCell ref="R65:S65"/>
    <mergeCell ref="T65:U65"/>
    <mergeCell ref="T68:U68"/>
    <mergeCell ref="R57:S57"/>
    <mergeCell ref="T57:U57"/>
    <mergeCell ref="R60:S60"/>
    <mergeCell ref="T60:U60"/>
    <mergeCell ref="R63:S63"/>
    <mergeCell ref="T63:U63"/>
    <mergeCell ref="R64:S64"/>
    <mergeCell ref="N66:Q68"/>
    <mergeCell ref="B64:C64"/>
    <mergeCell ref="D64:E64"/>
    <mergeCell ref="B66:E68"/>
    <mergeCell ref="J66:M68"/>
    <mergeCell ref="R68:S68"/>
    <mergeCell ref="F66:I68"/>
    <mergeCell ref="F69:I70"/>
    <mergeCell ref="R66:S66"/>
    <mergeCell ref="J65:K65"/>
    <mergeCell ref="L65:M65"/>
    <mergeCell ref="J73:K73"/>
    <mergeCell ref="L73:M73"/>
    <mergeCell ref="N73:O73"/>
    <mergeCell ref="P73:Q73"/>
    <mergeCell ref="B71:C71"/>
    <mergeCell ref="D71:E71"/>
    <mergeCell ref="J71:K71"/>
    <mergeCell ref="L71:M71"/>
    <mergeCell ref="B69:E70"/>
    <mergeCell ref="J69:M70"/>
    <mergeCell ref="N69:Q70"/>
    <mergeCell ref="N71:O71"/>
    <mergeCell ref="P71:Q71"/>
    <mergeCell ref="B83:C83"/>
    <mergeCell ref="B77:C77"/>
    <mergeCell ref="B75:C75"/>
    <mergeCell ref="J75:K75"/>
    <mergeCell ref="L75:M75"/>
    <mergeCell ref="N75:O75"/>
    <mergeCell ref="P75:Q75"/>
    <mergeCell ref="J77:K77"/>
    <mergeCell ref="L77:M77"/>
    <mergeCell ref="N77:O77"/>
    <mergeCell ref="P77:Q77"/>
    <mergeCell ref="B81:C81"/>
    <mergeCell ref="J81:K81"/>
    <mergeCell ref="L81:M81"/>
    <mergeCell ref="N81:O81"/>
    <mergeCell ref="P81:Q81"/>
    <mergeCell ref="N78:O78"/>
    <mergeCell ref="P78:Q78"/>
    <mergeCell ref="B80:C80"/>
    <mergeCell ref="J80:K80"/>
    <mergeCell ref="L80:M80"/>
    <mergeCell ref="N80:O80"/>
    <mergeCell ref="P80:Q80"/>
    <mergeCell ref="B79:C79"/>
    <mergeCell ref="J79:K79"/>
    <mergeCell ref="L79:M79"/>
    <mergeCell ref="N79:O79"/>
    <mergeCell ref="P79:Q79"/>
    <mergeCell ref="B78:C78"/>
    <mergeCell ref="J78:K78"/>
    <mergeCell ref="L78:M78"/>
    <mergeCell ref="V37:W39"/>
    <mergeCell ref="V40:W41"/>
    <mergeCell ref="B72:C72"/>
    <mergeCell ref="R67:S67"/>
    <mergeCell ref="T67:U67"/>
    <mergeCell ref="R70:S70"/>
    <mergeCell ref="B76:C76"/>
    <mergeCell ref="J76:K76"/>
    <mergeCell ref="L76:M76"/>
    <mergeCell ref="N76:O76"/>
    <mergeCell ref="P76:Q76"/>
    <mergeCell ref="B74:C74"/>
    <mergeCell ref="J74:K74"/>
    <mergeCell ref="L74:M74"/>
    <mergeCell ref="N74:O74"/>
    <mergeCell ref="P74:Q74"/>
    <mergeCell ref="B73:C73"/>
    <mergeCell ref="F92:I92"/>
    <mergeCell ref="F93:G93"/>
    <mergeCell ref="H93:I93"/>
    <mergeCell ref="B91:D93"/>
    <mergeCell ref="E91:E93"/>
    <mergeCell ref="F91:G91"/>
    <mergeCell ref="H91:I91"/>
    <mergeCell ref="J91:K91"/>
    <mergeCell ref="L91:M91"/>
    <mergeCell ref="J88:K88"/>
    <mergeCell ref="L88:M88"/>
    <mergeCell ref="J86:K86"/>
    <mergeCell ref="L86:M86"/>
    <mergeCell ref="J87:K87"/>
    <mergeCell ref="L87:M87"/>
    <mergeCell ref="N87:O87"/>
    <mergeCell ref="P87:Q87"/>
    <mergeCell ref="J84:K84"/>
    <mergeCell ref="L84:M84"/>
    <mergeCell ref="J85:K85"/>
    <mergeCell ref="L85:M85"/>
    <mergeCell ref="F86:H86"/>
    <mergeCell ref="F87:H87"/>
    <mergeCell ref="F88:H88"/>
    <mergeCell ref="F89:H89"/>
    <mergeCell ref="F90:H90"/>
    <mergeCell ref="V69:W71"/>
    <mergeCell ref="V72:W73"/>
    <mergeCell ref="F73:H73"/>
    <mergeCell ref="F74:H74"/>
    <mergeCell ref="F75:H75"/>
    <mergeCell ref="F76:H76"/>
    <mergeCell ref="F77:H77"/>
    <mergeCell ref="F78:H78"/>
    <mergeCell ref="F79:H79"/>
    <mergeCell ref="F80:H80"/>
    <mergeCell ref="F81:H81"/>
    <mergeCell ref="F82:H82"/>
    <mergeCell ref="F83:H83"/>
    <mergeCell ref="F84:H84"/>
    <mergeCell ref="F85:H85"/>
    <mergeCell ref="J82:K82"/>
    <mergeCell ref="L82:M82"/>
    <mergeCell ref="J83:K83"/>
    <mergeCell ref="L83:M83"/>
  </mergeCells>
  <printOptions horizontalCentered="1" verticalCentered="1"/>
  <pageMargins left="0" right="0" top="0.2" bottom="0.19027777777777799" header="0.51180555555555496" footer="0.51180555555555496"/>
  <pageSetup paperSize="9" scale="43" firstPageNumber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9">
    <tabColor rgb="FF00B0F0"/>
  </sheetPr>
  <dimension ref="A1:BT348"/>
  <sheetViews>
    <sheetView topLeftCell="AG16" zoomScale="85" zoomScaleNormal="85" workbookViewId="0">
      <selection activeCell="BV84" sqref="BV84"/>
    </sheetView>
  </sheetViews>
  <sheetFormatPr defaultColWidth="14.7109375" defaultRowHeight="15" x14ac:dyDescent="0.25"/>
  <cols>
    <col min="1" max="1" width="6.28515625" style="1095" customWidth="1"/>
    <col min="2" max="2" width="6.28515625" style="1096" customWidth="1"/>
    <col min="3" max="3" width="9.28515625" style="781" customWidth="1"/>
    <col min="4" max="4" width="3.7109375" style="781" customWidth="1"/>
    <col min="5" max="5" width="6.28515625" style="1095" customWidth="1"/>
    <col min="6" max="6" width="6.28515625" style="1096" customWidth="1"/>
    <col min="7" max="7" width="9.28515625" style="781" customWidth="1"/>
    <col min="8" max="8" width="3.7109375" style="781" customWidth="1"/>
    <col min="9" max="9" width="6.28515625" style="1095" customWidth="1"/>
    <col min="10" max="10" width="6.28515625" style="1096" customWidth="1"/>
    <col min="11" max="11" width="9.28515625" style="781" customWidth="1"/>
    <col min="12" max="12" width="3.7109375" style="781" customWidth="1"/>
    <col min="13" max="13" width="6.28515625" style="1095" customWidth="1"/>
    <col min="14" max="14" width="6.28515625" style="1096" customWidth="1"/>
    <col min="15" max="15" width="9.28515625" style="781" customWidth="1"/>
    <col min="16" max="16" width="3.7109375" style="781" customWidth="1"/>
    <col min="17" max="17" width="6.28515625" style="1095" customWidth="1"/>
    <col min="18" max="18" width="6.28515625" style="1096" customWidth="1"/>
    <col min="19" max="19" width="9.28515625" style="781" customWidth="1"/>
    <col min="20" max="20" width="3.7109375" style="781" customWidth="1"/>
    <col min="21" max="21" width="6.28515625" style="1100" customWidth="1"/>
    <col min="22" max="22" width="6.28515625" style="1096" customWidth="1"/>
    <col min="23" max="23" width="9.28515625" style="781" customWidth="1"/>
    <col min="24" max="24" width="3.7109375" style="781" customWidth="1"/>
    <col min="25" max="25" width="6.28515625" style="1100" customWidth="1"/>
    <col min="26" max="26" width="6.28515625" style="1096" customWidth="1"/>
    <col min="27" max="27" width="9.28515625" style="781" customWidth="1"/>
    <col min="28" max="28" width="3.7109375" style="781" customWidth="1"/>
    <col min="29" max="29" width="6.28515625" style="1100" customWidth="1"/>
    <col min="30" max="30" width="6.28515625" style="1096" customWidth="1"/>
    <col min="31" max="31" width="9.28515625" style="781" customWidth="1"/>
    <col min="32" max="32" width="3.7109375" style="781" customWidth="1"/>
    <col min="33" max="33" width="6.28515625" style="1100" customWidth="1"/>
    <col min="34" max="34" width="6.28515625" style="1096" customWidth="1"/>
    <col min="35" max="35" width="9.28515625" style="781" customWidth="1"/>
    <col min="36" max="36" width="3.7109375" style="781" customWidth="1"/>
    <col min="37" max="37" width="6.28515625" style="1100" customWidth="1"/>
    <col min="38" max="38" width="6.28515625" style="1096" customWidth="1"/>
    <col min="39" max="39" width="9.28515625" style="781" customWidth="1"/>
    <col min="40" max="40" width="3.7109375" style="781" customWidth="1"/>
    <col min="41" max="41" width="6.28515625" style="1100" customWidth="1"/>
    <col min="42" max="42" width="6.28515625" style="1096" customWidth="1"/>
    <col min="43" max="43" width="9.28515625" style="781" customWidth="1"/>
    <col min="44" max="44" width="3.7109375" style="781" customWidth="1"/>
    <col min="45" max="45" width="6.28515625" style="1100" customWidth="1"/>
    <col min="46" max="46" width="6.28515625" style="1096" customWidth="1"/>
    <col min="47" max="47" width="9.28515625" style="781" customWidth="1"/>
    <col min="48" max="48" width="3.7109375" style="781" customWidth="1"/>
    <col min="49" max="49" width="6.28515625" style="1100" customWidth="1"/>
    <col min="50" max="50" width="6.28515625" style="1096" customWidth="1"/>
    <col min="51" max="51" width="9.28515625" style="781" customWidth="1"/>
    <col min="52" max="52" width="3.7109375" style="781" customWidth="1"/>
    <col min="53" max="53" width="6.28515625" style="1100" customWidth="1"/>
    <col min="54" max="54" width="6.28515625" style="1096" customWidth="1"/>
    <col min="55" max="55" width="9.28515625" style="781" customWidth="1"/>
    <col min="56" max="56" width="3.7109375" style="781" customWidth="1"/>
    <col min="57" max="57" width="6.28515625" style="1100" customWidth="1"/>
    <col min="58" max="58" width="6.28515625" style="1096" customWidth="1"/>
    <col min="59" max="59" width="9.28515625" style="781" customWidth="1"/>
    <col min="60" max="60" width="3.7109375" style="781" customWidth="1"/>
    <col min="61" max="61" width="6.28515625" style="1100" customWidth="1"/>
    <col min="62" max="62" width="6.28515625" style="1096" customWidth="1"/>
    <col min="63" max="63" width="9.28515625" style="781" customWidth="1"/>
    <col min="64" max="64" width="3.7109375" style="781" customWidth="1"/>
    <col min="65" max="65" width="6.28515625" style="1100" customWidth="1"/>
    <col min="66" max="66" width="6.28515625" style="1096" customWidth="1"/>
    <col min="67" max="67" width="9.28515625" style="781" customWidth="1"/>
    <col min="68" max="68" width="3.7109375" style="781" customWidth="1"/>
    <col min="69" max="69" width="6.28515625" style="1100" customWidth="1"/>
    <col min="70" max="70" width="6.28515625" style="1096" customWidth="1"/>
    <col min="71" max="71" width="9.28515625" style="781" customWidth="1"/>
    <col min="72" max="72" width="3.7109375" style="781" customWidth="1"/>
    <col min="73" max="16384" width="14.7109375" style="781"/>
  </cols>
  <sheetData>
    <row r="1" spans="1:72" ht="21" customHeight="1" thickTop="1" thickBot="1" x14ac:dyDescent="0.3">
      <c r="A1" s="2369" t="s">
        <v>214</v>
      </c>
      <c r="B1" s="2370"/>
      <c r="C1" s="2370"/>
      <c r="D1" s="2370"/>
      <c r="E1" s="2370"/>
      <c r="F1" s="2370"/>
      <c r="G1" s="2370"/>
      <c r="H1" s="2370"/>
      <c r="I1" s="2370"/>
      <c r="J1" s="2370"/>
      <c r="K1" s="2370"/>
      <c r="L1" s="2370"/>
      <c r="M1" s="2370"/>
      <c r="N1" s="2370"/>
      <c r="O1" s="2370"/>
      <c r="P1" s="2370"/>
      <c r="Q1" s="2370"/>
      <c r="R1" s="2370"/>
      <c r="S1" s="2370"/>
      <c r="T1" s="2370"/>
      <c r="U1" s="2370"/>
      <c r="V1" s="2370"/>
      <c r="W1" s="2370"/>
      <c r="X1" s="2370"/>
      <c r="Y1" s="2370"/>
      <c r="Z1" s="2370"/>
      <c r="AA1" s="2370"/>
      <c r="AB1" s="2370"/>
      <c r="AC1" s="2370"/>
      <c r="AD1" s="2370"/>
      <c r="AE1" s="2370"/>
      <c r="AF1" s="2370"/>
      <c r="AG1" s="2370"/>
      <c r="AH1" s="2370"/>
      <c r="AI1" s="2370"/>
      <c r="AJ1" s="2370"/>
      <c r="AK1" s="2370"/>
      <c r="AL1" s="2370"/>
      <c r="AM1" s="2370"/>
      <c r="AN1" s="2370"/>
      <c r="AO1" s="2370"/>
      <c r="AP1" s="2370"/>
      <c r="AQ1" s="2370"/>
      <c r="AR1" s="2370"/>
      <c r="AS1" s="2370"/>
      <c r="AT1" s="2370"/>
      <c r="AU1" s="2370"/>
      <c r="AV1" s="2370"/>
      <c r="AW1" s="2370"/>
      <c r="AX1" s="2370"/>
      <c r="AY1" s="2370"/>
      <c r="AZ1" s="2370"/>
      <c r="BA1" s="2370"/>
      <c r="BB1" s="2370"/>
      <c r="BC1" s="2370"/>
      <c r="BD1" s="2370"/>
      <c r="BE1" s="2370"/>
      <c r="BF1" s="2370"/>
      <c r="BG1" s="2370"/>
      <c r="BH1" s="2370"/>
      <c r="BI1" s="2370"/>
      <c r="BJ1" s="2370"/>
      <c r="BK1" s="2370"/>
      <c r="BL1" s="2370"/>
      <c r="BM1" s="2370"/>
      <c r="BN1" s="2371"/>
      <c r="BO1" s="2372">
        <v>45831</v>
      </c>
      <c r="BP1" s="2373"/>
      <c r="BQ1" s="2373"/>
      <c r="BR1" s="2373"/>
      <c r="BS1" s="2373"/>
      <c r="BT1" s="2374"/>
    </row>
    <row r="2" spans="1:72" s="782" customFormat="1" ht="9" customHeight="1" thickTop="1" x14ac:dyDescent="0.25">
      <c r="A2" s="2375"/>
      <c r="B2" s="2367"/>
      <c r="C2" s="2376"/>
      <c r="D2" s="2376"/>
      <c r="E2" s="2365"/>
      <c r="F2" s="2365"/>
      <c r="G2" s="2366"/>
      <c r="H2" s="2365"/>
      <c r="I2" s="2364"/>
      <c r="J2" s="2365"/>
      <c r="K2" s="2365"/>
      <c r="L2" s="2366"/>
      <c r="M2" s="2365"/>
      <c r="N2" s="2365"/>
      <c r="O2" s="2365"/>
      <c r="P2" s="2365"/>
      <c r="Q2" s="2377"/>
      <c r="R2" s="2367"/>
      <c r="S2" s="2376"/>
      <c r="T2" s="2376"/>
      <c r="U2" s="2365"/>
      <c r="V2" s="2365"/>
      <c r="W2" s="2365"/>
      <c r="X2" s="2365"/>
      <c r="Y2" s="2364"/>
      <c r="Z2" s="2365"/>
      <c r="AA2" s="2366"/>
      <c r="AB2" s="2366"/>
      <c r="AC2" s="2365"/>
      <c r="AD2" s="2365"/>
      <c r="AE2" s="2365"/>
      <c r="AF2" s="2365"/>
      <c r="AG2" s="2364"/>
      <c r="AH2" s="2365"/>
      <c r="AI2" s="2366"/>
      <c r="AJ2" s="2366"/>
      <c r="AK2" s="2367"/>
      <c r="AL2" s="2367"/>
      <c r="AM2" s="2367"/>
      <c r="AN2" s="2367"/>
      <c r="AO2" s="2364"/>
      <c r="AP2" s="2365"/>
      <c r="AQ2" s="2366"/>
      <c r="AR2" s="2366"/>
      <c r="AS2" s="2365"/>
      <c r="AT2" s="2365"/>
      <c r="AU2" s="2365"/>
      <c r="AV2" s="2365"/>
      <c r="AW2" s="2364"/>
      <c r="AX2" s="2365"/>
      <c r="AY2" s="2366"/>
      <c r="AZ2" s="2366"/>
      <c r="BA2" s="2365"/>
      <c r="BB2" s="2365"/>
      <c r="BC2" s="2365"/>
      <c r="BD2" s="2365"/>
      <c r="BE2" s="2364"/>
      <c r="BF2" s="2365"/>
      <c r="BG2" s="2366"/>
      <c r="BH2" s="2366"/>
      <c r="BI2" s="2365"/>
      <c r="BJ2" s="2365"/>
      <c r="BK2" s="2365"/>
      <c r="BL2" s="2365"/>
      <c r="BM2" s="2365"/>
      <c r="BN2" s="2365"/>
      <c r="BO2" s="2366"/>
      <c r="BP2" s="2366"/>
      <c r="BQ2" s="2365"/>
      <c r="BR2" s="2365"/>
      <c r="BS2" s="2365"/>
      <c r="BT2" s="2383"/>
    </row>
    <row r="3" spans="1:72" s="783" customFormat="1" ht="23.1" customHeight="1" x14ac:dyDescent="0.5">
      <c r="A3" s="2325">
        <v>1</v>
      </c>
      <c r="B3" s="2301"/>
      <c r="C3" s="2306"/>
      <c r="D3" s="2306"/>
      <c r="E3" s="2301">
        <v>2</v>
      </c>
      <c r="F3" s="2301"/>
      <c r="G3" s="2306"/>
      <c r="H3" s="2301"/>
      <c r="I3" s="2305">
        <v>3</v>
      </c>
      <c r="J3" s="2301"/>
      <c r="K3" s="2306"/>
      <c r="L3" s="2306"/>
      <c r="M3" s="2301">
        <v>4</v>
      </c>
      <c r="N3" s="2301"/>
      <c r="O3" s="2301"/>
      <c r="P3" s="2301"/>
      <c r="Q3" s="2297">
        <v>5</v>
      </c>
      <c r="R3" s="2298"/>
      <c r="S3" s="2299"/>
      <c r="T3" s="2299"/>
      <c r="U3" s="2301">
        <v>6</v>
      </c>
      <c r="V3" s="2301"/>
      <c r="W3" s="2306"/>
      <c r="X3" s="2301"/>
      <c r="Y3" s="2305">
        <v>7</v>
      </c>
      <c r="Z3" s="2301"/>
      <c r="AA3" s="2306"/>
      <c r="AB3" s="2306"/>
      <c r="AC3" s="2298">
        <v>8</v>
      </c>
      <c r="AD3" s="2298"/>
      <c r="AE3" s="2298"/>
      <c r="AF3" s="2298"/>
      <c r="AG3" s="2305">
        <v>9</v>
      </c>
      <c r="AH3" s="2301"/>
      <c r="AI3" s="2306"/>
      <c r="AJ3" s="2306"/>
      <c r="AK3" s="2379">
        <v>10</v>
      </c>
      <c r="AL3" s="2379"/>
      <c r="AM3" s="2379"/>
      <c r="AN3" s="2379"/>
      <c r="AO3" s="2380">
        <v>11</v>
      </c>
      <c r="AP3" s="2381"/>
      <c r="AQ3" s="2382"/>
      <c r="AR3" s="2382"/>
      <c r="AS3" s="2301">
        <v>12</v>
      </c>
      <c r="AT3" s="2301"/>
      <c r="AU3" s="2306"/>
      <c r="AV3" s="2301"/>
      <c r="AW3" s="2305">
        <v>13</v>
      </c>
      <c r="AX3" s="2301"/>
      <c r="AY3" s="2306"/>
      <c r="AZ3" s="2306"/>
      <c r="BA3" s="2298">
        <v>14</v>
      </c>
      <c r="BB3" s="2298"/>
      <c r="BC3" s="2298"/>
      <c r="BD3" s="2298"/>
      <c r="BE3" s="2305">
        <v>15</v>
      </c>
      <c r="BF3" s="2301"/>
      <c r="BG3" s="2301"/>
      <c r="BH3" s="2306"/>
      <c r="BI3" s="2301">
        <v>16</v>
      </c>
      <c r="BJ3" s="2301"/>
      <c r="BK3" s="2301"/>
      <c r="BL3" s="2301"/>
      <c r="BM3" s="2301">
        <v>17</v>
      </c>
      <c r="BN3" s="2301"/>
      <c r="BO3" s="2306"/>
      <c r="BP3" s="2306"/>
      <c r="BQ3" s="2298">
        <v>18</v>
      </c>
      <c r="BR3" s="2298"/>
      <c r="BS3" s="2298"/>
      <c r="BT3" s="2378"/>
    </row>
    <row r="4" spans="1:72" s="782" customFormat="1" ht="9.9499999999999993" customHeight="1" thickBot="1" x14ac:dyDescent="0.3">
      <c r="A4" s="2303"/>
      <c r="B4" s="2291"/>
      <c r="C4" s="2292"/>
      <c r="D4" s="2292"/>
      <c r="E4" s="2291"/>
      <c r="F4" s="2291"/>
      <c r="G4" s="2292"/>
      <c r="H4" s="2291"/>
      <c r="I4" s="2293"/>
      <c r="J4" s="2291"/>
      <c r="K4" s="2292"/>
      <c r="L4" s="2292"/>
      <c r="M4" s="2291"/>
      <c r="N4" s="2291"/>
      <c r="O4" s="2291"/>
      <c r="P4" s="2291"/>
      <c r="Q4" s="2293"/>
      <c r="R4" s="2291"/>
      <c r="S4" s="2292"/>
      <c r="T4" s="2292"/>
      <c r="U4" s="2291"/>
      <c r="V4" s="2291"/>
      <c r="W4" s="2291"/>
      <c r="X4" s="2291"/>
      <c r="Y4" s="2293"/>
      <c r="Z4" s="2291"/>
      <c r="AA4" s="2292"/>
      <c r="AB4" s="2292"/>
      <c r="AC4" s="2291"/>
      <c r="AD4" s="2291"/>
      <c r="AE4" s="2291"/>
      <c r="AF4" s="2291"/>
      <c r="AG4" s="2293"/>
      <c r="AH4" s="2291"/>
      <c r="AI4" s="2292"/>
      <c r="AJ4" s="2292"/>
      <c r="AK4" s="2291"/>
      <c r="AL4" s="2291"/>
      <c r="AM4" s="2291"/>
      <c r="AN4" s="2291"/>
      <c r="AO4" s="2293"/>
      <c r="AP4" s="2291"/>
      <c r="AQ4" s="2292"/>
      <c r="AR4" s="2292"/>
      <c r="AS4" s="2291"/>
      <c r="AT4" s="2291"/>
      <c r="AU4" s="2291"/>
      <c r="AV4" s="2291"/>
      <c r="AW4" s="2293"/>
      <c r="AX4" s="2291"/>
      <c r="AY4" s="2292"/>
      <c r="AZ4" s="2292"/>
      <c r="BA4" s="2291"/>
      <c r="BB4" s="2291"/>
      <c r="BC4" s="2291"/>
      <c r="BD4" s="2291"/>
      <c r="BE4" s="2293"/>
      <c r="BF4" s="2291"/>
      <c r="BG4" s="2292"/>
      <c r="BH4" s="2292"/>
      <c r="BI4" s="2291"/>
      <c r="BJ4" s="2291"/>
      <c r="BK4" s="2291"/>
      <c r="BL4" s="2291"/>
      <c r="BM4" s="2291"/>
      <c r="BN4" s="2291"/>
      <c r="BO4" s="2292"/>
      <c r="BP4" s="2292"/>
      <c r="BQ4" s="2291"/>
      <c r="BR4" s="2291"/>
      <c r="BS4" s="2291"/>
      <c r="BT4" s="2368"/>
    </row>
    <row r="5" spans="1:72" s="784" customFormat="1" ht="9.6" customHeight="1" thickTop="1" x14ac:dyDescent="0.2">
      <c r="A5" s="2362" t="s">
        <v>0</v>
      </c>
      <c r="B5" s="2351"/>
      <c r="C5" s="2351"/>
      <c r="D5" s="2351"/>
      <c r="E5" s="2353" t="s">
        <v>0</v>
      </c>
      <c r="F5" s="2351"/>
      <c r="G5" s="2351"/>
      <c r="H5" s="2354"/>
      <c r="I5" s="2351" t="s">
        <v>0</v>
      </c>
      <c r="J5" s="2351"/>
      <c r="K5" s="2351"/>
      <c r="L5" s="2351"/>
      <c r="M5" s="2357" t="s">
        <v>29</v>
      </c>
      <c r="N5" s="2358"/>
      <c r="O5" s="2358"/>
      <c r="P5" s="2361"/>
      <c r="Q5" s="2351" t="s">
        <v>0</v>
      </c>
      <c r="R5" s="2351"/>
      <c r="S5" s="2351"/>
      <c r="T5" s="2351"/>
      <c r="U5" s="2353" t="s">
        <v>0</v>
      </c>
      <c r="V5" s="2351"/>
      <c r="W5" s="2351"/>
      <c r="X5" s="2354"/>
      <c r="Y5" s="2351" t="s">
        <v>0</v>
      </c>
      <c r="Z5" s="2351"/>
      <c r="AA5" s="2351"/>
      <c r="AB5" s="2351"/>
      <c r="AC5" s="2353" t="s">
        <v>0</v>
      </c>
      <c r="AD5" s="2351"/>
      <c r="AE5" s="2351"/>
      <c r="AF5" s="2354"/>
      <c r="AG5" s="2351" t="s">
        <v>0</v>
      </c>
      <c r="AH5" s="2351"/>
      <c r="AI5" s="2351"/>
      <c r="AJ5" s="2351"/>
      <c r="AK5" s="2357" t="s">
        <v>29</v>
      </c>
      <c r="AL5" s="2358"/>
      <c r="AM5" s="2358"/>
      <c r="AN5" s="2361"/>
      <c r="AO5" s="2351" t="s">
        <v>0</v>
      </c>
      <c r="AP5" s="2351"/>
      <c r="AQ5" s="2351"/>
      <c r="AR5" s="2351"/>
      <c r="AS5" s="2353" t="s">
        <v>0</v>
      </c>
      <c r="AT5" s="2351"/>
      <c r="AU5" s="2351"/>
      <c r="AV5" s="2354"/>
      <c r="AW5" s="2351" t="s">
        <v>0</v>
      </c>
      <c r="AX5" s="2351"/>
      <c r="AY5" s="2351"/>
      <c r="AZ5" s="2351"/>
      <c r="BA5" s="2353" t="s">
        <v>0</v>
      </c>
      <c r="BB5" s="2351"/>
      <c r="BC5" s="2351"/>
      <c r="BD5" s="2354"/>
      <c r="BE5" s="2351" t="s">
        <v>0</v>
      </c>
      <c r="BF5" s="2351"/>
      <c r="BG5" s="2351"/>
      <c r="BH5" s="2351"/>
      <c r="BI5" s="2353" t="s">
        <v>0</v>
      </c>
      <c r="BJ5" s="2351"/>
      <c r="BK5" s="2351"/>
      <c r="BL5" s="2354"/>
      <c r="BM5" s="2357" t="s">
        <v>29</v>
      </c>
      <c r="BN5" s="2358"/>
      <c r="BO5" s="2358"/>
      <c r="BP5" s="2358"/>
      <c r="BQ5" s="2353" t="s">
        <v>0</v>
      </c>
      <c r="BR5" s="2351"/>
      <c r="BS5" s="2351"/>
      <c r="BT5" s="2359"/>
    </row>
    <row r="6" spans="1:72" s="784" customFormat="1" ht="9.6" customHeight="1" x14ac:dyDescent="0.2">
      <c r="A6" s="2363"/>
      <c r="B6" s="2352"/>
      <c r="C6" s="2352"/>
      <c r="D6" s="2352"/>
      <c r="E6" s="2355"/>
      <c r="F6" s="2352"/>
      <c r="G6" s="2352"/>
      <c r="H6" s="2356"/>
      <c r="I6" s="2352"/>
      <c r="J6" s="2352"/>
      <c r="K6" s="2352"/>
      <c r="L6" s="2352"/>
      <c r="M6" s="2310"/>
      <c r="N6" s="2311"/>
      <c r="O6" s="2311"/>
      <c r="P6" s="2317"/>
      <c r="Q6" s="2352"/>
      <c r="R6" s="2352"/>
      <c r="S6" s="2352"/>
      <c r="T6" s="2352"/>
      <c r="U6" s="2355"/>
      <c r="V6" s="2352"/>
      <c r="W6" s="2352"/>
      <c r="X6" s="2356"/>
      <c r="Y6" s="2352"/>
      <c r="Z6" s="2352"/>
      <c r="AA6" s="2352"/>
      <c r="AB6" s="2352"/>
      <c r="AC6" s="2355"/>
      <c r="AD6" s="2352"/>
      <c r="AE6" s="2352"/>
      <c r="AF6" s="2356"/>
      <c r="AG6" s="2352"/>
      <c r="AH6" s="2352"/>
      <c r="AI6" s="2352"/>
      <c r="AJ6" s="2352"/>
      <c r="AK6" s="2310"/>
      <c r="AL6" s="2311"/>
      <c r="AM6" s="2311"/>
      <c r="AN6" s="2317"/>
      <c r="AO6" s="2352"/>
      <c r="AP6" s="2352"/>
      <c r="AQ6" s="2352"/>
      <c r="AR6" s="2352"/>
      <c r="AS6" s="2355"/>
      <c r="AT6" s="2352"/>
      <c r="AU6" s="2352"/>
      <c r="AV6" s="2356"/>
      <c r="AW6" s="2352"/>
      <c r="AX6" s="2352"/>
      <c r="AY6" s="2352"/>
      <c r="AZ6" s="2352"/>
      <c r="BA6" s="2355"/>
      <c r="BB6" s="2352"/>
      <c r="BC6" s="2352"/>
      <c r="BD6" s="2356"/>
      <c r="BE6" s="2352"/>
      <c r="BF6" s="2352"/>
      <c r="BG6" s="2352"/>
      <c r="BH6" s="2352"/>
      <c r="BI6" s="2355"/>
      <c r="BJ6" s="2352"/>
      <c r="BK6" s="2352"/>
      <c r="BL6" s="2356"/>
      <c r="BM6" s="2310"/>
      <c r="BN6" s="2311"/>
      <c r="BO6" s="2311"/>
      <c r="BP6" s="2311"/>
      <c r="BQ6" s="2355"/>
      <c r="BR6" s="2352"/>
      <c r="BS6" s="2352"/>
      <c r="BT6" s="2360"/>
    </row>
    <row r="7" spans="1:72" s="788" customFormat="1" ht="9.6" customHeight="1" x14ac:dyDescent="0.25">
      <c r="A7" s="2255">
        <v>0.28125</v>
      </c>
      <c r="B7" s="2240"/>
      <c r="C7" s="2240" t="s">
        <v>1</v>
      </c>
      <c r="D7" s="2240"/>
      <c r="E7" s="2242">
        <v>0.28125</v>
      </c>
      <c r="F7" s="2240"/>
      <c r="G7" s="2240" t="s">
        <v>1</v>
      </c>
      <c r="H7" s="2241"/>
      <c r="I7" s="2240">
        <v>0.29166666666666669</v>
      </c>
      <c r="J7" s="2240"/>
      <c r="K7" s="2240" t="s">
        <v>1</v>
      </c>
      <c r="L7" s="2240"/>
      <c r="M7" s="2242">
        <v>0.29166666666666669</v>
      </c>
      <c r="N7" s="2240"/>
      <c r="O7" s="2240" t="s">
        <v>1</v>
      </c>
      <c r="P7" s="2241"/>
      <c r="Q7" s="2240"/>
      <c r="R7" s="2240"/>
      <c r="S7" s="785"/>
      <c r="T7" s="786"/>
      <c r="U7" s="2242">
        <v>0.29166666666666669</v>
      </c>
      <c r="V7" s="2240"/>
      <c r="W7" s="2240" t="s">
        <v>1</v>
      </c>
      <c r="X7" s="2241"/>
      <c r="Y7" s="2240">
        <v>0.29166666666666669</v>
      </c>
      <c r="Z7" s="2240"/>
      <c r="AA7" s="2240" t="s">
        <v>1</v>
      </c>
      <c r="AB7" s="2240"/>
      <c r="AC7" s="2242"/>
      <c r="AD7" s="2240"/>
      <c r="AE7" s="785"/>
      <c r="AF7" s="787"/>
      <c r="AG7" s="2240">
        <v>0.30208333333333331</v>
      </c>
      <c r="AH7" s="2240"/>
      <c r="AI7" s="2240" t="s">
        <v>1</v>
      </c>
      <c r="AJ7" s="2240"/>
      <c r="AK7" s="2242">
        <v>0.3125</v>
      </c>
      <c r="AL7" s="2240"/>
      <c r="AM7" s="2240" t="s">
        <v>1</v>
      </c>
      <c r="AN7" s="2241"/>
      <c r="AO7" s="2240"/>
      <c r="AP7" s="2240"/>
      <c r="AQ7" s="2240"/>
      <c r="AR7" s="2240"/>
      <c r="AS7" s="2242">
        <v>0.3125</v>
      </c>
      <c r="AT7" s="2240"/>
      <c r="AU7" s="2240" t="s">
        <v>1</v>
      </c>
      <c r="AV7" s="2241"/>
      <c r="AW7" s="2240">
        <v>0.29166666666666669</v>
      </c>
      <c r="AX7" s="2240"/>
      <c r="AY7" s="2240" t="s">
        <v>1</v>
      </c>
      <c r="AZ7" s="2240"/>
      <c r="BA7" s="2242"/>
      <c r="BB7" s="2240"/>
      <c r="BC7" s="785"/>
      <c r="BD7" s="787"/>
      <c r="BE7" s="2240">
        <v>0.3125</v>
      </c>
      <c r="BF7" s="2240"/>
      <c r="BG7" s="2240" t="s">
        <v>1</v>
      </c>
      <c r="BH7" s="2240"/>
      <c r="BI7" s="2242">
        <v>0.29166666666666669</v>
      </c>
      <c r="BJ7" s="2240"/>
      <c r="BK7" s="2240" t="s">
        <v>1</v>
      </c>
      <c r="BL7" s="2241"/>
      <c r="BM7" s="2242">
        <v>0.32291666666666669</v>
      </c>
      <c r="BN7" s="2240"/>
      <c r="BO7" s="2240" t="s">
        <v>1</v>
      </c>
      <c r="BP7" s="2240"/>
      <c r="BQ7" s="2242"/>
      <c r="BR7" s="2240"/>
      <c r="BS7" s="2240"/>
      <c r="BT7" s="2348"/>
    </row>
    <row r="8" spans="1:72" s="788" customFormat="1" ht="9.6" customHeight="1" x14ac:dyDescent="0.25">
      <c r="A8" s="789"/>
      <c r="B8" s="790"/>
      <c r="C8" s="790"/>
      <c r="D8" s="790"/>
      <c r="E8" s="791"/>
      <c r="F8" s="792"/>
      <c r="G8" s="2349"/>
      <c r="H8" s="2350"/>
      <c r="I8" s="793"/>
      <c r="J8" s="792"/>
      <c r="K8" s="2349"/>
      <c r="L8" s="2349"/>
      <c r="M8" s="791"/>
      <c r="N8" s="792"/>
      <c r="O8" s="2349"/>
      <c r="P8" s="2350"/>
      <c r="Q8" s="2235" t="s">
        <v>31</v>
      </c>
      <c r="R8" s="2235"/>
      <c r="S8" s="2235"/>
      <c r="T8" s="2235"/>
      <c r="U8" s="794"/>
      <c r="V8" s="790"/>
      <c r="W8" s="790"/>
      <c r="X8" s="795"/>
      <c r="Y8" s="796"/>
      <c r="Z8" s="796"/>
      <c r="AA8" s="796"/>
      <c r="AB8" s="796"/>
      <c r="AC8" s="2234" t="s">
        <v>31</v>
      </c>
      <c r="AD8" s="2235"/>
      <c r="AE8" s="2235"/>
      <c r="AF8" s="2236"/>
      <c r="AG8" s="797"/>
      <c r="AH8" s="792"/>
      <c r="AI8" s="796"/>
      <c r="AJ8" s="796"/>
      <c r="AK8" s="798"/>
      <c r="AL8" s="799"/>
      <c r="AM8" s="790"/>
      <c r="AN8" s="795"/>
      <c r="AO8" s="2235" t="s">
        <v>31</v>
      </c>
      <c r="AP8" s="2235"/>
      <c r="AQ8" s="2235"/>
      <c r="AR8" s="2235"/>
      <c r="AS8" s="794"/>
      <c r="AT8" s="790"/>
      <c r="AU8" s="790"/>
      <c r="AV8" s="795"/>
      <c r="AW8" s="797"/>
      <c r="AX8" s="792"/>
      <c r="AY8" s="796"/>
      <c r="AZ8" s="796"/>
      <c r="BA8" s="2234" t="s">
        <v>31</v>
      </c>
      <c r="BB8" s="2235"/>
      <c r="BC8" s="2235"/>
      <c r="BD8" s="2236"/>
      <c r="BE8" s="790"/>
      <c r="BF8" s="790"/>
      <c r="BG8" s="790"/>
      <c r="BH8" s="790"/>
      <c r="BI8" s="798"/>
      <c r="BJ8" s="799"/>
      <c r="BK8" s="790"/>
      <c r="BL8" s="795"/>
      <c r="BM8" s="798"/>
      <c r="BN8" s="799"/>
      <c r="BO8" s="790"/>
      <c r="BP8" s="790"/>
      <c r="BQ8" s="2234" t="s">
        <v>215</v>
      </c>
      <c r="BR8" s="2235"/>
      <c r="BS8" s="2235"/>
      <c r="BT8" s="2342"/>
    </row>
    <row r="9" spans="1:72" s="788" customFormat="1" ht="9.6" customHeight="1" x14ac:dyDescent="0.25">
      <c r="A9" s="800">
        <v>0.29166666666666702</v>
      </c>
      <c r="B9" s="801">
        <v>0.31944444444444448</v>
      </c>
      <c r="C9" s="2178" t="s">
        <v>151</v>
      </c>
      <c r="D9" s="2178"/>
      <c r="E9" s="802">
        <v>0.29166666666666669</v>
      </c>
      <c r="F9" s="801">
        <v>0.30902777777777779</v>
      </c>
      <c r="G9" s="2178" t="s">
        <v>12</v>
      </c>
      <c r="H9" s="2179"/>
      <c r="I9" s="2224">
        <v>0.34375</v>
      </c>
      <c r="J9" s="2224"/>
      <c r="K9" s="2225" t="s">
        <v>38</v>
      </c>
      <c r="L9" s="2226"/>
      <c r="M9" s="802">
        <v>0.30902777777777779</v>
      </c>
      <c r="N9" s="801">
        <v>0.3298611111111111</v>
      </c>
      <c r="O9" s="2178" t="s">
        <v>40</v>
      </c>
      <c r="P9" s="2179"/>
      <c r="Q9" s="2235"/>
      <c r="R9" s="2235"/>
      <c r="S9" s="2235"/>
      <c r="T9" s="2235"/>
      <c r="U9" s="803"/>
      <c r="V9" s="804"/>
      <c r="W9" s="2337"/>
      <c r="X9" s="2338"/>
      <c r="Y9" s="805" t="s">
        <v>159</v>
      </c>
      <c r="Z9" s="801" t="s">
        <v>160</v>
      </c>
      <c r="AA9" s="2178" t="s">
        <v>216</v>
      </c>
      <c r="AB9" s="2178"/>
      <c r="AC9" s="2234"/>
      <c r="AD9" s="2235"/>
      <c r="AE9" s="2235"/>
      <c r="AF9" s="2236"/>
      <c r="AG9" s="805" t="s">
        <v>161</v>
      </c>
      <c r="AH9" s="801" t="s">
        <v>162</v>
      </c>
      <c r="AI9" s="2178" t="s">
        <v>137</v>
      </c>
      <c r="AJ9" s="2178"/>
      <c r="AK9" s="802">
        <v>0.3298611111111111</v>
      </c>
      <c r="AL9" s="801">
        <v>0.35069444444444442</v>
      </c>
      <c r="AM9" s="2178" t="s">
        <v>40</v>
      </c>
      <c r="AN9" s="2179"/>
      <c r="AO9" s="2235"/>
      <c r="AP9" s="2235"/>
      <c r="AQ9" s="2235"/>
      <c r="AR9" s="2235"/>
      <c r="AS9" s="802" t="s">
        <v>163</v>
      </c>
      <c r="AT9" s="801" t="s">
        <v>164</v>
      </c>
      <c r="AU9" s="2178" t="s">
        <v>216</v>
      </c>
      <c r="AV9" s="2179"/>
      <c r="AW9" s="805">
        <v>0.3125</v>
      </c>
      <c r="AX9" s="801">
        <v>0.34027777777777773</v>
      </c>
      <c r="AY9" s="2178" t="s">
        <v>138</v>
      </c>
      <c r="AZ9" s="2178"/>
      <c r="BA9" s="2234"/>
      <c r="BB9" s="2235"/>
      <c r="BC9" s="2235"/>
      <c r="BD9" s="2236"/>
      <c r="BE9" s="805">
        <v>0.33333333333333298</v>
      </c>
      <c r="BF9" s="801">
        <v>0.36111111111111099</v>
      </c>
      <c r="BG9" s="2178" t="s">
        <v>151</v>
      </c>
      <c r="BH9" s="2178"/>
      <c r="BI9" s="802">
        <v>0.33333333333333298</v>
      </c>
      <c r="BJ9" s="801">
        <v>0.35416666666666669</v>
      </c>
      <c r="BK9" s="2178" t="s">
        <v>12</v>
      </c>
      <c r="BL9" s="2179"/>
      <c r="BM9" s="805">
        <v>0.3263888888888889</v>
      </c>
      <c r="BN9" s="801">
        <v>0.33680555555555558</v>
      </c>
      <c r="BO9" s="2178" t="s">
        <v>242</v>
      </c>
      <c r="BP9" s="2179"/>
      <c r="BQ9" s="2234"/>
      <c r="BR9" s="2235"/>
      <c r="BS9" s="2235"/>
      <c r="BT9" s="2342"/>
    </row>
    <row r="10" spans="1:72" s="788" customFormat="1" ht="9.6" customHeight="1" x14ac:dyDescent="0.25">
      <c r="A10" s="800"/>
      <c r="B10" s="801"/>
      <c r="C10" s="2178"/>
      <c r="D10" s="2178"/>
      <c r="E10" s="802"/>
      <c r="F10" s="801"/>
      <c r="G10" s="806"/>
      <c r="H10" s="807"/>
      <c r="I10" s="805"/>
      <c r="J10" s="801"/>
      <c r="K10" s="2178"/>
      <c r="L10" s="2178"/>
      <c r="M10" s="802"/>
      <c r="N10" s="801"/>
      <c r="O10" s="2178"/>
      <c r="P10" s="2179"/>
      <c r="Q10" s="808"/>
      <c r="R10" s="809"/>
      <c r="S10" s="810"/>
      <c r="T10" s="811"/>
      <c r="U10" s="802"/>
      <c r="V10" s="801"/>
      <c r="W10" s="2178"/>
      <c r="X10" s="2179"/>
      <c r="Y10" s="805"/>
      <c r="Z10" s="801"/>
      <c r="AA10" s="2178"/>
      <c r="AB10" s="2178"/>
      <c r="AC10" s="812"/>
      <c r="AD10" s="809"/>
      <c r="AE10" s="810"/>
      <c r="AF10" s="807"/>
      <c r="AG10" s="805"/>
      <c r="AH10" s="801"/>
      <c r="AI10" s="2178"/>
      <c r="AJ10" s="2178"/>
      <c r="AK10" s="802"/>
      <c r="AL10" s="801"/>
      <c r="AM10" s="2178"/>
      <c r="AN10" s="2179"/>
      <c r="AO10" s="802">
        <v>0.3125</v>
      </c>
      <c r="AP10" s="801">
        <v>0.33333333333333331</v>
      </c>
      <c r="AQ10" s="2178" t="s">
        <v>147</v>
      </c>
      <c r="AR10" s="2179"/>
      <c r="AS10" s="802"/>
      <c r="AT10" s="801"/>
      <c r="AU10" s="2178"/>
      <c r="AV10" s="2179"/>
      <c r="AW10" s="805"/>
      <c r="AX10" s="801"/>
      <c r="AY10" s="2178"/>
      <c r="AZ10" s="2178"/>
      <c r="BA10" s="812"/>
      <c r="BB10" s="809"/>
      <c r="BC10" s="810"/>
      <c r="BD10" s="807"/>
      <c r="BE10" s="805"/>
      <c r="BF10" s="801"/>
      <c r="BG10" s="2178"/>
      <c r="BH10" s="2178"/>
      <c r="BI10" s="812"/>
      <c r="BJ10" s="809"/>
      <c r="BK10" s="2346"/>
      <c r="BL10" s="2347"/>
      <c r="BM10" s="802">
        <v>0.34375</v>
      </c>
      <c r="BN10" s="801">
        <v>0.35416666666666669</v>
      </c>
      <c r="BO10" s="2178" t="s">
        <v>242</v>
      </c>
      <c r="BP10" s="2179"/>
      <c r="BQ10" s="812"/>
      <c r="BR10" s="809"/>
      <c r="BS10" s="810"/>
      <c r="BT10" s="813"/>
    </row>
    <row r="11" spans="1:72" s="788" customFormat="1" ht="9.6" customHeight="1" x14ac:dyDescent="0.25">
      <c r="A11" s="800" t="s">
        <v>166</v>
      </c>
      <c r="B11" s="801" t="s">
        <v>167</v>
      </c>
      <c r="C11" s="2178" t="s">
        <v>216</v>
      </c>
      <c r="D11" s="2178"/>
      <c r="E11" s="802" t="s">
        <v>135</v>
      </c>
      <c r="F11" s="801" t="s">
        <v>165</v>
      </c>
      <c r="G11" s="2178" t="s">
        <v>137</v>
      </c>
      <c r="H11" s="2179"/>
      <c r="I11" s="805">
        <v>0.35416666666666702</v>
      </c>
      <c r="J11" s="801">
        <v>0.375</v>
      </c>
      <c r="K11" s="2178" t="s">
        <v>12</v>
      </c>
      <c r="L11" s="2178"/>
      <c r="M11" s="802">
        <v>0.37152777777777773</v>
      </c>
      <c r="N11" s="801">
        <v>0.39236111111111099</v>
      </c>
      <c r="O11" s="2178" t="s">
        <v>40</v>
      </c>
      <c r="P11" s="2179"/>
      <c r="Q11" s="797"/>
      <c r="R11" s="792"/>
      <c r="S11" s="814"/>
      <c r="T11" s="814"/>
      <c r="U11" s="802">
        <v>0.375</v>
      </c>
      <c r="V11" s="801">
        <v>0.40277777777777701</v>
      </c>
      <c r="W11" s="2178" t="s">
        <v>151</v>
      </c>
      <c r="X11" s="2179"/>
      <c r="Y11" s="805">
        <v>0.35416666666666702</v>
      </c>
      <c r="Z11" s="801">
        <v>0.38194444444444398</v>
      </c>
      <c r="AA11" s="2178" t="s">
        <v>138</v>
      </c>
      <c r="AB11" s="2178"/>
      <c r="AC11" s="815"/>
      <c r="AD11" s="792"/>
      <c r="AE11" s="814"/>
      <c r="AF11" s="816"/>
      <c r="AG11" s="805">
        <v>0.375</v>
      </c>
      <c r="AH11" s="801">
        <v>0.39583333333333298</v>
      </c>
      <c r="AI11" s="2178" t="s">
        <v>12</v>
      </c>
      <c r="AJ11" s="2178"/>
      <c r="AK11" s="802">
        <v>0.3923611111111111</v>
      </c>
      <c r="AL11" s="801">
        <v>0.41319444444444398</v>
      </c>
      <c r="AM11" s="2178" t="s">
        <v>40</v>
      </c>
      <c r="AN11" s="2179"/>
      <c r="AO11" s="797"/>
      <c r="AP11" s="792"/>
      <c r="AQ11" s="814"/>
      <c r="AR11" s="814"/>
      <c r="AS11" s="802">
        <v>0.39583333333333398</v>
      </c>
      <c r="AT11" s="801">
        <v>0.41666666666666702</v>
      </c>
      <c r="AU11" s="2178" t="s">
        <v>147</v>
      </c>
      <c r="AV11" s="2179"/>
      <c r="AW11" s="805" t="s">
        <v>168</v>
      </c>
      <c r="AX11" s="801" t="s">
        <v>169</v>
      </c>
      <c r="AY11" s="2178" t="s">
        <v>137</v>
      </c>
      <c r="AZ11" s="2178"/>
      <c r="BA11" s="815"/>
      <c r="BB11" s="792"/>
      <c r="BC11" s="814"/>
      <c r="BD11" s="816"/>
      <c r="BE11" s="805" t="s">
        <v>169</v>
      </c>
      <c r="BF11" s="801" t="s">
        <v>170</v>
      </c>
      <c r="BG11" s="2178" t="s">
        <v>216</v>
      </c>
      <c r="BH11" s="2178"/>
      <c r="BI11" s="802">
        <v>0.39583333333333298</v>
      </c>
      <c r="BJ11" s="801">
        <v>0.42361111111110999</v>
      </c>
      <c r="BK11" s="2178" t="s">
        <v>138</v>
      </c>
      <c r="BL11" s="2179"/>
      <c r="BQ11" s="815"/>
      <c r="BR11" s="792"/>
      <c r="BS11" s="814"/>
      <c r="BT11" s="817"/>
    </row>
    <row r="12" spans="1:72" s="788" customFormat="1" ht="9.6" customHeight="1" x14ac:dyDescent="0.25">
      <c r="A12" s="800"/>
      <c r="B12" s="801"/>
      <c r="C12" s="2178"/>
      <c r="D12" s="2178"/>
      <c r="E12" s="802"/>
      <c r="F12" s="801"/>
      <c r="G12" s="806"/>
      <c r="H12" s="816"/>
      <c r="I12" s="805"/>
      <c r="J12" s="801"/>
      <c r="K12" s="2178"/>
      <c r="L12" s="2178"/>
      <c r="M12" s="802"/>
      <c r="N12" s="801"/>
      <c r="O12" s="2178"/>
      <c r="P12" s="2179"/>
      <c r="Q12" s="818"/>
      <c r="R12" s="819"/>
      <c r="S12" s="820"/>
      <c r="T12" s="814"/>
      <c r="U12" s="802"/>
      <c r="V12" s="801"/>
      <c r="W12" s="2178"/>
      <c r="X12" s="2179"/>
      <c r="Y12" s="805"/>
      <c r="Z12" s="801"/>
      <c r="AA12" s="2178"/>
      <c r="AB12" s="2178"/>
      <c r="AC12" s="821"/>
      <c r="AD12" s="819"/>
      <c r="AE12" s="820"/>
      <c r="AF12" s="816"/>
      <c r="AG12" s="805"/>
      <c r="AH12" s="801"/>
      <c r="AI12" s="2178"/>
      <c r="AJ12" s="2178"/>
      <c r="AK12" s="802"/>
      <c r="AL12" s="801"/>
      <c r="AM12" s="2178"/>
      <c r="AN12" s="2179"/>
      <c r="AO12" s="800" t="s">
        <v>170</v>
      </c>
      <c r="AP12" s="801" t="s">
        <v>171</v>
      </c>
      <c r="AQ12" s="2178" t="s">
        <v>137</v>
      </c>
      <c r="AR12" s="2178"/>
      <c r="AS12" s="802"/>
      <c r="AT12" s="801"/>
      <c r="AU12" s="2178"/>
      <c r="AV12" s="2179"/>
      <c r="AW12" s="805"/>
      <c r="AX12" s="801"/>
      <c r="AY12" s="2178"/>
      <c r="AZ12" s="2178"/>
      <c r="BA12" s="821"/>
      <c r="BB12" s="819"/>
      <c r="BC12" s="820"/>
      <c r="BD12" s="816"/>
      <c r="BE12" s="805"/>
      <c r="BF12" s="801"/>
      <c r="BG12" s="2178"/>
      <c r="BH12" s="2178"/>
      <c r="BI12" s="802"/>
      <c r="BJ12" s="801"/>
      <c r="BK12" s="2178"/>
      <c r="BL12" s="2179"/>
      <c r="BM12" s="802">
        <v>0.41319444444444442</v>
      </c>
      <c r="BN12" s="801">
        <v>0.43402777777777801</v>
      </c>
      <c r="BO12" s="2178" t="s">
        <v>40</v>
      </c>
      <c r="BP12" s="2178"/>
      <c r="BQ12" s="821"/>
      <c r="BR12" s="819"/>
      <c r="BS12" s="820"/>
      <c r="BT12" s="817"/>
    </row>
    <row r="13" spans="1:72" s="788" customFormat="1" ht="9.6" customHeight="1" x14ac:dyDescent="0.25">
      <c r="A13" s="803"/>
      <c r="B13" s="804"/>
      <c r="C13" s="2337"/>
      <c r="D13" s="2338"/>
      <c r="E13" s="802">
        <v>0.41666666666666702</v>
      </c>
      <c r="F13" s="801">
        <v>0.44444444444444398</v>
      </c>
      <c r="G13" s="2178" t="s">
        <v>151</v>
      </c>
      <c r="H13" s="2179"/>
      <c r="I13" s="805">
        <v>0.41666666666666702</v>
      </c>
      <c r="J13" s="801">
        <v>0.4375</v>
      </c>
      <c r="K13" s="2178" t="s">
        <v>12</v>
      </c>
      <c r="L13" s="2178"/>
      <c r="M13" s="802">
        <v>0.43402777777777773</v>
      </c>
      <c r="N13" s="801">
        <v>0.45486111111111099</v>
      </c>
      <c r="O13" s="2178" t="s">
        <v>40</v>
      </c>
      <c r="P13" s="2179"/>
      <c r="Q13" s="797"/>
      <c r="R13" s="792"/>
      <c r="S13" s="814"/>
      <c r="T13" s="814"/>
      <c r="U13" s="802" t="s">
        <v>171</v>
      </c>
      <c r="V13" s="801" t="s">
        <v>172</v>
      </c>
      <c r="W13" s="2178" t="s">
        <v>216</v>
      </c>
      <c r="X13" s="2179"/>
      <c r="Y13" s="822">
        <v>0.40972222222222227</v>
      </c>
      <c r="Z13" s="823">
        <v>0.4513888888888889</v>
      </c>
      <c r="AA13" s="2182" t="s">
        <v>6</v>
      </c>
      <c r="AB13" s="2182"/>
      <c r="AC13" s="815"/>
      <c r="AD13" s="792"/>
      <c r="AE13" s="814"/>
      <c r="AF13" s="816"/>
      <c r="AG13" s="805">
        <v>0.4375</v>
      </c>
      <c r="AH13" s="801">
        <v>0.46527777777777701</v>
      </c>
      <c r="AI13" s="2178" t="s">
        <v>138</v>
      </c>
      <c r="AJ13" s="2178"/>
      <c r="AK13" s="803"/>
      <c r="AL13" s="804"/>
      <c r="AM13" s="2337"/>
      <c r="AN13" s="2338"/>
      <c r="AO13" s="797"/>
      <c r="AP13" s="792"/>
      <c r="AQ13" s="814"/>
      <c r="AR13" s="814"/>
      <c r="AS13" s="802">
        <v>0.45833333333333298</v>
      </c>
      <c r="AT13" s="801">
        <v>0.48611111111110999</v>
      </c>
      <c r="AU13" s="2178" t="s">
        <v>151</v>
      </c>
      <c r="AV13" s="2179"/>
      <c r="AW13" s="805">
        <v>0.4375</v>
      </c>
      <c r="AX13" s="801">
        <v>0.45833333333333298</v>
      </c>
      <c r="AY13" s="2178" t="s">
        <v>12</v>
      </c>
      <c r="AZ13" s="2178"/>
      <c r="BA13" s="815"/>
      <c r="BB13" s="792"/>
      <c r="BC13" s="814"/>
      <c r="BD13" s="816"/>
      <c r="BE13" s="805">
        <v>0.45833333333333398</v>
      </c>
      <c r="BF13" s="801">
        <v>0.47916666666666702</v>
      </c>
      <c r="BG13" s="2178" t="s">
        <v>12</v>
      </c>
      <c r="BH13" s="2178"/>
      <c r="BI13" s="802" t="s">
        <v>172</v>
      </c>
      <c r="BJ13" s="801" t="s">
        <v>173</v>
      </c>
      <c r="BK13" s="2178" t="s">
        <v>137</v>
      </c>
      <c r="BL13" s="2179"/>
      <c r="BQ13" s="815"/>
      <c r="BR13" s="792"/>
      <c r="BS13" s="814"/>
      <c r="BT13" s="817"/>
    </row>
    <row r="14" spans="1:72" s="788" customFormat="1" ht="9.6" customHeight="1" x14ac:dyDescent="0.25">
      <c r="A14" s="800"/>
      <c r="B14" s="801"/>
      <c r="C14" s="2178"/>
      <c r="D14" s="2178"/>
      <c r="E14" s="802"/>
      <c r="F14" s="801"/>
      <c r="G14" s="806"/>
      <c r="H14" s="816"/>
      <c r="I14" s="805"/>
      <c r="J14" s="801"/>
      <c r="K14" s="2178"/>
      <c r="L14" s="2178"/>
      <c r="M14" s="802"/>
      <c r="N14" s="801"/>
      <c r="O14" s="2178"/>
      <c r="P14" s="2179"/>
      <c r="Q14" s="797"/>
      <c r="R14" s="792"/>
      <c r="S14" s="814"/>
      <c r="T14" s="814"/>
      <c r="U14" s="802"/>
      <c r="V14" s="801"/>
      <c r="W14" s="2178"/>
      <c r="X14" s="2179"/>
      <c r="Y14" s="805"/>
      <c r="Z14" s="801"/>
      <c r="AA14" s="2178"/>
      <c r="AB14" s="2178"/>
      <c r="AC14" s="815"/>
      <c r="AD14" s="792"/>
      <c r="AE14" s="814"/>
      <c r="AF14" s="816"/>
      <c r="AG14" s="805"/>
      <c r="AH14" s="801"/>
      <c r="AI14" s="2178"/>
      <c r="AJ14" s="2178"/>
      <c r="AK14" s="802"/>
      <c r="AL14" s="801"/>
      <c r="AM14" s="2178"/>
      <c r="AN14" s="2179"/>
      <c r="AO14" s="797"/>
      <c r="AP14" s="792"/>
      <c r="AQ14" s="814"/>
      <c r="AR14" s="814"/>
      <c r="AS14" s="802"/>
      <c r="AT14" s="801"/>
      <c r="AU14" s="2178"/>
      <c r="AV14" s="2179"/>
      <c r="AW14" s="805"/>
      <c r="AX14" s="801"/>
      <c r="AY14" s="2178"/>
      <c r="AZ14" s="2178"/>
      <c r="BA14" s="815"/>
      <c r="BB14" s="792"/>
      <c r="BC14" s="814"/>
      <c r="BD14" s="816"/>
      <c r="BE14" s="805"/>
      <c r="BF14" s="801"/>
      <c r="BG14" s="2178"/>
      <c r="BH14" s="2178"/>
      <c r="BI14" s="802"/>
      <c r="BJ14" s="801"/>
      <c r="BK14" s="2178"/>
      <c r="BL14" s="2179"/>
      <c r="BM14" s="802">
        <v>0.47569444444444442</v>
      </c>
      <c r="BN14" s="801">
        <v>0.49652777777777801</v>
      </c>
      <c r="BO14" s="2178" t="s">
        <v>40</v>
      </c>
      <c r="BP14" s="2178"/>
      <c r="BQ14" s="815"/>
      <c r="BR14" s="792"/>
      <c r="BS14" s="814"/>
      <c r="BT14" s="817"/>
    </row>
    <row r="15" spans="1:72" s="788" customFormat="1" ht="9.6" customHeight="1" x14ac:dyDescent="0.25">
      <c r="A15" s="824">
        <v>0.47222222222222227</v>
      </c>
      <c r="B15" s="823">
        <v>0.51388888888888895</v>
      </c>
      <c r="C15" s="2182" t="s">
        <v>6</v>
      </c>
      <c r="D15" s="2182"/>
      <c r="E15" s="825">
        <v>0.47916666666666669</v>
      </c>
      <c r="F15" s="823">
        <v>0.52083333333333337</v>
      </c>
      <c r="G15" s="2182" t="s">
        <v>6</v>
      </c>
      <c r="H15" s="2183"/>
      <c r="I15" s="822">
        <v>0.45833333333333331</v>
      </c>
      <c r="J15" s="823">
        <v>0.5</v>
      </c>
      <c r="K15" s="2182" t="s">
        <v>6</v>
      </c>
      <c r="L15" s="2182"/>
      <c r="M15" s="825">
        <v>0.47916666666666669</v>
      </c>
      <c r="N15" s="823">
        <v>0.52083333333333337</v>
      </c>
      <c r="O15" s="2182" t="s">
        <v>6</v>
      </c>
      <c r="P15" s="2183"/>
      <c r="Q15" s="797"/>
      <c r="R15" s="792"/>
      <c r="S15" s="814"/>
      <c r="T15" s="814"/>
      <c r="U15" s="825">
        <v>0.4826388888888889</v>
      </c>
      <c r="V15" s="823">
        <v>0.52430555555555558</v>
      </c>
      <c r="W15" s="2182" t="s">
        <v>6</v>
      </c>
      <c r="X15" s="2183"/>
      <c r="Y15" s="805">
        <v>0.47916666666666602</v>
      </c>
      <c r="Z15" s="801">
        <v>0.50694444444444398</v>
      </c>
      <c r="AA15" s="2178" t="s">
        <v>138</v>
      </c>
      <c r="AB15" s="2178"/>
      <c r="AC15" s="815"/>
      <c r="AD15" s="792"/>
      <c r="AE15" s="814"/>
      <c r="AF15" s="816"/>
      <c r="AG15" s="822">
        <v>0.5</v>
      </c>
      <c r="AH15" s="823">
        <v>0.54166666666666663</v>
      </c>
      <c r="AI15" s="2182" t="s">
        <v>6</v>
      </c>
      <c r="AJ15" s="2182"/>
      <c r="AK15" s="825">
        <v>0.5</v>
      </c>
      <c r="AL15" s="823">
        <v>0.54166666666666663</v>
      </c>
      <c r="AM15" s="2182" t="s">
        <v>6</v>
      </c>
      <c r="AN15" s="2183"/>
      <c r="AO15" s="825">
        <v>0.47916666666666669</v>
      </c>
      <c r="AP15" s="823">
        <v>0.52083333333333337</v>
      </c>
      <c r="AQ15" s="2182" t="s">
        <v>6</v>
      </c>
      <c r="AR15" s="2183"/>
      <c r="AS15" s="825">
        <v>0.52083333333333337</v>
      </c>
      <c r="AT15" s="823">
        <v>0.5625</v>
      </c>
      <c r="AU15" s="2182" t="s">
        <v>6</v>
      </c>
      <c r="AV15" s="2183"/>
      <c r="AW15" s="822">
        <v>0.4861111111111111</v>
      </c>
      <c r="AX15" s="823">
        <v>0.52777777777777779</v>
      </c>
      <c r="AY15" s="2182" t="s">
        <v>6</v>
      </c>
      <c r="AZ15" s="2182"/>
      <c r="BA15" s="815"/>
      <c r="BB15" s="792"/>
      <c r="BC15" s="814"/>
      <c r="BD15" s="816"/>
      <c r="BE15" s="822">
        <v>0.50347222222222221</v>
      </c>
      <c r="BF15" s="823">
        <v>0.54513888888888895</v>
      </c>
      <c r="BG15" s="2182" t="s">
        <v>6</v>
      </c>
      <c r="BH15" s="2182"/>
      <c r="BI15" s="825">
        <v>0.51388888888888895</v>
      </c>
      <c r="BJ15" s="823">
        <v>0.55555555555555558</v>
      </c>
      <c r="BK15" s="2182" t="s">
        <v>6</v>
      </c>
      <c r="BL15" s="2183"/>
      <c r="BQ15" s="815"/>
      <c r="BR15" s="792"/>
      <c r="BS15" s="814"/>
      <c r="BT15" s="817"/>
    </row>
    <row r="16" spans="1:72" s="788" customFormat="1" ht="9.6" customHeight="1" x14ac:dyDescent="0.25">
      <c r="A16" s="800"/>
      <c r="B16" s="801"/>
      <c r="C16" s="2178"/>
      <c r="D16" s="2178"/>
      <c r="E16" s="802"/>
      <c r="F16" s="801"/>
      <c r="G16" s="806"/>
      <c r="H16" s="816"/>
      <c r="I16" s="805"/>
      <c r="J16" s="801"/>
      <c r="K16" s="2178"/>
      <c r="L16" s="2178"/>
      <c r="M16" s="802"/>
      <c r="N16" s="801"/>
      <c r="O16" s="2178"/>
      <c r="P16" s="2179"/>
      <c r="Q16" s="797"/>
      <c r="R16" s="792"/>
      <c r="S16" s="814"/>
      <c r="T16" s="814"/>
      <c r="U16" s="802"/>
      <c r="V16" s="801"/>
      <c r="W16" s="2178"/>
      <c r="X16" s="2179"/>
      <c r="Y16" s="805"/>
      <c r="Z16" s="801"/>
      <c r="AA16" s="2178"/>
      <c r="AB16" s="2178"/>
      <c r="AC16" s="815"/>
      <c r="AD16" s="792"/>
      <c r="AE16" s="814"/>
      <c r="AF16" s="816"/>
      <c r="AG16" s="805"/>
      <c r="AH16" s="801"/>
      <c r="AI16" s="806"/>
      <c r="AJ16" s="806"/>
      <c r="AK16" s="802"/>
      <c r="AL16" s="801"/>
      <c r="AM16" s="2178"/>
      <c r="AN16" s="2179"/>
      <c r="AO16" s="814"/>
      <c r="AP16" s="814"/>
      <c r="AQ16" s="814"/>
      <c r="AR16" s="814"/>
      <c r="AS16" s="802"/>
      <c r="AT16" s="801"/>
      <c r="AU16" s="2178"/>
      <c r="AV16" s="2179"/>
      <c r="AW16" s="805"/>
      <c r="AX16" s="801"/>
      <c r="AY16" s="2178"/>
      <c r="AZ16" s="2178"/>
      <c r="BA16" s="815"/>
      <c r="BB16" s="792"/>
      <c r="BC16" s="814"/>
      <c r="BD16" s="816"/>
      <c r="BE16" s="805"/>
      <c r="BF16" s="801"/>
      <c r="BG16" s="2178"/>
      <c r="BH16" s="2178"/>
      <c r="BI16" s="802"/>
      <c r="BJ16" s="801"/>
      <c r="BK16" s="2178"/>
      <c r="BL16" s="2179"/>
      <c r="BM16" s="825">
        <v>0.52083333333333337</v>
      </c>
      <c r="BN16" s="823">
        <v>0.5625</v>
      </c>
      <c r="BO16" s="2182" t="s">
        <v>6</v>
      </c>
      <c r="BP16" s="2182"/>
      <c r="BQ16" s="826"/>
      <c r="BR16" s="814"/>
      <c r="BS16" s="814"/>
      <c r="BT16" s="817"/>
    </row>
    <row r="17" spans="1:72" s="788" customFormat="1" ht="9.6" customHeight="1" x14ac:dyDescent="0.25">
      <c r="A17" s="800">
        <v>0.52083333333333304</v>
      </c>
      <c r="B17" s="801">
        <v>0.54166666666666696</v>
      </c>
      <c r="C17" s="2178" t="s">
        <v>12</v>
      </c>
      <c r="D17" s="2178"/>
      <c r="E17" s="802">
        <v>0.52083333333333304</v>
      </c>
      <c r="F17" s="801">
        <v>0.54861111111111005</v>
      </c>
      <c r="G17" s="2178" t="s">
        <v>138</v>
      </c>
      <c r="H17" s="2179"/>
      <c r="I17" s="805">
        <v>0.5</v>
      </c>
      <c r="J17" s="801">
        <v>0.52777777777777701</v>
      </c>
      <c r="K17" s="2178" t="s">
        <v>151</v>
      </c>
      <c r="L17" s="2178"/>
      <c r="M17" s="803"/>
      <c r="N17" s="804"/>
      <c r="O17" s="2337"/>
      <c r="P17" s="2338"/>
      <c r="Q17" s="797"/>
      <c r="R17" s="792"/>
      <c r="S17" s="814"/>
      <c r="T17" s="814"/>
      <c r="U17" s="802" t="s">
        <v>175</v>
      </c>
      <c r="V17" s="801" t="s">
        <v>176</v>
      </c>
      <c r="W17" s="2178" t="s">
        <v>216</v>
      </c>
      <c r="X17" s="2179"/>
      <c r="Y17" s="805" t="s">
        <v>177</v>
      </c>
      <c r="Z17" s="801" t="s">
        <v>178</v>
      </c>
      <c r="AA17" s="2178" t="s">
        <v>216</v>
      </c>
      <c r="AB17" s="2178"/>
      <c r="AC17" s="815"/>
      <c r="AD17" s="792"/>
      <c r="AE17" s="814"/>
      <c r="AF17" s="814"/>
      <c r="AG17" s="803"/>
      <c r="AH17" s="804"/>
      <c r="AI17" s="2337"/>
      <c r="AJ17" s="2338"/>
      <c r="AK17" s="802">
        <v>0.53819444444444442</v>
      </c>
      <c r="AL17" s="801">
        <v>0.55902777777777701</v>
      </c>
      <c r="AM17" s="2178" t="s">
        <v>40</v>
      </c>
      <c r="AN17" s="2179"/>
      <c r="AO17" s="805">
        <v>0.54166666666666596</v>
      </c>
      <c r="AP17" s="801">
        <v>0.56944444444444398</v>
      </c>
      <c r="AQ17" s="2178" t="s">
        <v>151</v>
      </c>
      <c r="AR17" s="2178"/>
      <c r="AS17" s="802">
        <v>0.5625</v>
      </c>
      <c r="AT17" s="801">
        <v>0.58333333333333304</v>
      </c>
      <c r="AU17" s="2178" t="s">
        <v>147</v>
      </c>
      <c r="AV17" s="2179"/>
      <c r="AW17" s="805">
        <v>0.54166666666666696</v>
      </c>
      <c r="AX17" s="801">
        <v>0.5625</v>
      </c>
      <c r="AY17" s="2178" t="s">
        <v>12</v>
      </c>
      <c r="AZ17" s="2178"/>
      <c r="BA17" s="815"/>
      <c r="BB17" s="792"/>
      <c r="BC17" s="814"/>
      <c r="BD17" s="816"/>
      <c r="BE17" s="805" t="s">
        <v>176</v>
      </c>
      <c r="BF17" s="801" t="s">
        <v>177</v>
      </c>
      <c r="BG17" s="2178" t="s">
        <v>137</v>
      </c>
      <c r="BH17" s="2178"/>
      <c r="BI17" s="802">
        <v>0.5625</v>
      </c>
      <c r="BJ17" s="801">
        <v>0.59027777777777601</v>
      </c>
      <c r="BK17" s="2178" t="s">
        <v>138</v>
      </c>
      <c r="BL17" s="2179"/>
      <c r="BQ17" s="815"/>
      <c r="BR17" s="792"/>
      <c r="BS17" s="814"/>
      <c r="BT17" s="817"/>
    </row>
    <row r="18" spans="1:72" s="788" customFormat="1" ht="9.6" customHeight="1" x14ac:dyDescent="0.25">
      <c r="A18" s="800"/>
      <c r="B18" s="801"/>
      <c r="C18" s="2178"/>
      <c r="D18" s="2178"/>
      <c r="E18" s="826"/>
      <c r="F18" s="814"/>
      <c r="G18" s="814"/>
      <c r="H18" s="816"/>
      <c r="I18" s="805"/>
      <c r="J18" s="801"/>
      <c r="K18" s="2178"/>
      <c r="L18" s="2178"/>
      <c r="M18" s="826"/>
      <c r="N18" s="814"/>
      <c r="O18" s="2336"/>
      <c r="P18" s="2345"/>
      <c r="Q18" s="797"/>
      <c r="R18" s="792"/>
      <c r="S18" s="814"/>
      <c r="T18" s="814"/>
      <c r="U18" s="802"/>
      <c r="V18" s="801"/>
      <c r="W18" s="2178"/>
      <c r="X18" s="2179"/>
      <c r="Y18" s="805"/>
      <c r="Z18" s="801"/>
      <c r="AA18" s="806"/>
      <c r="AB18" s="806"/>
      <c r="AC18" s="815"/>
      <c r="AD18" s="792"/>
      <c r="AE18" s="814"/>
      <c r="AF18" s="816"/>
      <c r="AG18" s="805"/>
      <c r="AH18" s="801"/>
      <c r="AI18" s="2178"/>
      <c r="AJ18" s="2178"/>
      <c r="AK18" s="802"/>
      <c r="AL18" s="801"/>
      <c r="AM18" s="2178"/>
      <c r="AN18" s="2179"/>
      <c r="AO18" s="797"/>
      <c r="AP18" s="792"/>
      <c r="AQ18" s="814"/>
      <c r="AR18" s="814"/>
      <c r="AS18" s="802"/>
      <c r="AT18" s="801"/>
      <c r="AU18" s="2178"/>
      <c r="AV18" s="2179"/>
      <c r="AW18" s="805"/>
      <c r="AX18" s="801"/>
      <c r="AY18" s="806"/>
      <c r="AZ18" s="806"/>
      <c r="BA18" s="815"/>
      <c r="BB18" s="792"/>
      <c r="BC18" s="814"/>
      <c r="BD18" s="816"/>
      <c r="BE18" s="805"/>
      <c r="BF18" s="801"/>
      <c r="BG18" s="2178"/>
      <c r="BH18" s="2178"/>
      <c r="BI18" s="802"/>
      <c r="BJ18" s="801"/>
      <c r="BK18" s="806"/>
      <c r="BL18" s="827"/>
      <c r="BM18" s="802">
        <v>0.55902777777777779</v>
      </c>
      <c r="BN18" s="801">
        <v>0.57986111111111105</v>
      </c>
      <c r="BO18" s="2178" t="s">
        <v>40</v>
      </c>
      <c r="BP18" s="2178"/>
      <c r="BQ18" s="815"/>
      <c r="BR18" s="792"/>
      <c r="BS18" s="814"/>
      <c r="BT18" s="817"/>
    </row>
    <row r="19" spans="1:72" s="788" customFormat="1" ht="9.6" customHeight="1" x14ac:dyDescent="0.25">
      <c r="A19" s="800" t="s">
        <v>178</v>
      </c>
      <c r="B19" s="801" t="s">
        <v>179</v>
      </c>
      <c r="C19" s="2178" t="s">
        <v>137</v>
      </c>
      <c r="D19" s="2178"/>
      <c r="E19" s="826"/>
      <c r="F19" s="814"/>
      <c r="G19" s="814"/>
      <c r="H19" s="816"/>
      <c r="I19" s="805">
        <v>0.58333333333333304</v>
      </c>
      <c r="J19" s="801">
        <v>0.60416666666666696</v>
      </c>
      <c r="K19" s="2178" t="s">
        <v>12</v>
      </c>
      <c r="L19" s="2178"/>
      <c r="M19" s="802">
        <v>0.57986111111111105</v>
      </c>
      <c r="N19" s="801">
        <v>0.60069444444444398</v>
      </c>
      <c r="O19" s="2178" t="s">
        <v>40</v>
      </c>
      <c r="P19" s="2179"/>
      <c r="Q19" s="814"/>
      <c r="R19" s="814"/>
      <c r="S19" s="814"/>
      <c r="T19" s="814"/>
      <c r="U19" s="802">
        <v>0.58333333333333304</v>
      </c>
      <c r="V19" s="801">
        <v>0.61111111111111005</v>
      </c>
      <c r="W19" s="2178" t="s">
        <v>151</v>
      </c>
      <c r="X19" s="2179"/>
      <c r="Y19" s="805"/>
      <c r="Z19" s="801"/>
      <c r="AA19" s="806"/>
      <c r="AB19" s="806"/>
      <c r="AC19" s="826"/>
      <c r="AD19" s="814"/>
      <c r="AE19" s="814"/>
      <c r="AF19" s="816"/>
      <c r="AG19" s="805" t="s">
        <v>179</v>
      </c>
      <c r="AH19" s="801" t="s">
        <v>180</v>
      </c>
      <c r="AI19" s="2178" t="s">
        <v>216</v>
      </c>
      <c r="AJ19" s="2178"/>
      <c r="AK19" s="802">
        <v>0.60069444444444442</v>
      </c>
      <c r="AL19" s="801">
        <v>0.62152777777777701</v>
      </c>
      <c r="AM19" s="2178" t="s">
        <v>40</v>
      </c>
      <c r="AN19" s="2179"/>
      <c r="AO19" s="797"/>
      <c r="AP19" s="792"/>
      <c r="AQ19" s="814"/>
      <c r="AR19" s="814"/>
      <c r="AS19" s="802"/>
      <c r="AT19" s="801"/>
      <c r="AU19" s="2178"/>
      <c r="AV19" s="2179"/>
      <c r="AW19" s="797"/>
      <c r="AX19" s="792"/>
      <c r="AY19" s="796"/>
      <c r="AZ19" s="796"/>
      <c r="BA19" s="826"/>
      <c r="BB19" s="814"/>
      <c r="BC19" s="814"/>
      <c r="BD19" s="814"/>
      <c r="BE19" s="803"/>
      <c r="BF19" s="804"/>
      <c r="BG19" s="2337"/>
      <c r="BH19" s="2338"/>
      <c r="BI19" s="802"/>
      <c r="BJ19" s="801"/>
      <c r="BK19" s="806"/>
      <c r="BL19" s="827"/>
      <c r="BQ19" s="815"/>
      <c r="BR19" s="792"/>
      <c r="BS19" s="814"/>
      <c r="BT19" s="817"/>
    </row>
    <row r="20" spans="1:72" s="788" customFormat="1" ht="9.6" customHeight="1" x14ac:dyDescent="0.25">
      <c r="A20" s="828"/>
      <c r="B20" s="792"/>
      <c r="C20" s="814"/>
      <c r="D20" s="814"/>
      <c r="E20" s="802"/>
      <c r="F20" s="801"/>
      <c r="G20" s="829"/>
      <c r="H20" s="830"/>
      <c r="I20" s="805"/>
      <c r="J20" s="801"/>
      <c r="K20" s="829"/>
      <c r="L20" s="829"/>
      <c r="M20" s="802"/>
      <c r="N20" s="801"/>
      <c r="O20" s="829"/>
      <c r="P20" s="831"/>
      <c r="Q20" s="797"/>
      <c r="R20" s="792"/>
      <c r="S20" s="814"/>
      <c r="T20" s="814"/>
      <c r="U20" s="815"/>
      <c r="V20" s="792"/>
      <c r="W20" s="814"/>
      <c r="X20" s="816"/>
      <c r="Y20" s="814"/>
      <c r="Z20" s="814"/>
      <c r="AA20" s="814"/>
      <c r="AB20" s="814"/>
      <c r="AC20" s="815"/>
      <c r="AD20" s="792"/>
      <c r="AE20" s="814"/>
      <c r="AF20" s="816"/>
      <c r="AG20" s="797"/>
      <c r="AH20" s="792"/>
      <c r="AI20" s="814"/>
      <c r="AJ20" s="814"/>
      <c r="AK20" s="815"/>
      <c r="AL20" s="792"/>
      <c r="AM20" s="814"/>
      <c r="AN20" s="816"/>
      <c r="AO20" s="797"/>
      <c r="AP20" s="792"/>
      <c r="AQ20" s="814"/>
      <c r="AR20" s="814"/>
      <c r="AS20" s="815"/>
      <c r="AT20" s="792"/>
      <c r="AU20" s="814"/>
      <c r="AV20" s="816"/>
      <c r="AW20" s="805"/>
      <c r="AX20" s="801"/>
      <c r="AY20" s="829"/>
      <c r="AZ20" s="832"/>
      <c r="BA20" s="815"/>
      <c r="BB20" s="792"/>
      <c r="BC20" s="814"/>
      <c r="BD20" s="816"/>
      <c r="BE20" s="797"/>
      <c r="BF20" s="792"/>
      <c r="BG20" s="814"/>
      <c r="BH20" s="814"/>
      <c r="BI20" s="815"/>
      <c r="BJ20" s="792"/>
      <c r="BK20" s="814"/>
      <c r="BL20" s="816"/>
      <c r="BM20" s="802">
        <v>0.62152777777777779</v>
      </c>
      <c r="BN20" s="801">
        <v>0.64236111111111105</v>
      </c>
      <c r="BO20" s="2178" t="s">
        <v>40</v>
      </c>
      <c r="BP20" s="2178"/>
      <c r="BQ20" s="815"/>
      <c r="BR20" s="792"/>
      <c r="BS20" s="814"/>
      <c r="BT20" s="817"/>
    </row>
    <row r="21" spans="1:72" s="788" customFormat="1" ht="9.6" customHeight="1" x14ac:dyDescent="0.25">
      <c r="A21" s="828"/>
      <c r="B21" s="792"/>
      <c r="C21" s="814"/>
      <c r="D21" s="814"/>
      <c r="E21" s="802"/>
      <c r="F21" s="801"/>
      <c r="G21" s="829"/>
      <c r="H21" s="830"/>
      <c r="I21" s="805"/>
      <c r="J21" s="801"/>
      <c r="K21" s="829"/>
      <c r="L21" s="829"/>
      <c r="M21" s="802"/>
      <c r="N21" s="801"/>
      <c r="O21" s="829"/>
      <c r="P21" s="830"/>
      <c r="Q21" s="797"/>
      <c r="R21" s="792"/>
      <c r="S21" s="814"/>
      <c r="T21" s="814"/>
      <c r="U21" s="815"/>
      <c r="V21" s="792"/>
      <c r="W21" s="814"/>
      <c r="X21" s="816"/>
      <c r="Y21" s="805"/>
      <c r="Z21" s="801"/>
      <c r="AA21" s="829"/>
      <c r="AB21" s="829"/>
      <c r="AC21" s="815"/>
      <c r="AD21" s="792"/>
      <c r="AE21" s="814"/>
      <c r="AF21" s="816"/>
      <c r="AG21" s="833"/>
      <c r="AH21" s="834"/>
      <c r="AI21" s="835"/>
      <c r="AJ21" s="836"/>
      <c r="AK21" s="815"/>
      <c r="AL21" s="792"/>
      <c r="AM21" s="814"/>
      <c r="AN21" s="816"/>
      <c r="AO21" s="797"/>
      <c r="AP21" s="792"/>
      <c r="AQ21" s="814"/>
      <c r="AR21" s="814"/>
      <c r="AS21" s="815"/>
      <c r="AT21" s="792"/>
      <c r="AU21" s="814"/>
      <c r="AV21" s="816"/>
      <c r="AW21" s="805"/>
      <c r="AX21" s="801"/>
      <c r="AY21" s="829"/>
      <c r="AZ21" s="832"/>
      <c r="BA21" s="815"/>
      <c r="BB21" s="792"/>
      <c r="BC21" s="814"/>
      <c r="BD21" s="816"/>
      <c r="BE21" s="797"/>
      <c r="BF21" s="792"/>
      <c r="BG21" s="814"/>
      <c r="BH21" s="814"/>
      <c r="BI21" s="815"/>
      <c r="BJ21" s="792"/>
      <c r="BK21" s="814"/>
      <c r="BL21" s="816"/>
      <c r="BM21" s="815"/>
      <c r="BN21" s="792"/>
      <c r="BO21" s="814"/>
      <c r="BP21" s="814"/>
      <c r="BQ21" s="815"/>
      <c r="BR21" s="792"/>
      <c r="BS21" s="814"/>
      <c r="BT21" s="817"/>
    </row>
    <row r="22" spans="1:72" s="788" customFormat="1" ht="9.6" customHeight="1" x14ac:dyDescent="0.25">
      <c r="A22" s="828"/>
      <c r="B22" s="792"/>
      <c r="C22" s="814"/>
      <c r="D22" s="814"/>
      <c r="E22" s="802"/>
      <c r="F22" s="801"/>
      <c r="G22" s="829"/>
      <c r="H22" s="830"/>
      <c r="I22" s="805"/>
      <c r="J22" s="801"/>
      <c r="K22" s="829"/>
      <c r="L22" s="829"/>
      <c r="M22" s="802"/>
      <c r="N22" s="801"/>
      <c r="O22" s="829"/>
      <c r="P22" s="830"/>
      <c r="Q22" s="797"/>
      <c r="R22" s="792"/>
      <c r="S22" s="814"/>
      <c r="T22" s="814"/>
      <c r="U22" s="815"/>
      <c r="V22" s="792"/>
      <c r="W22" s="814"/>
      <c r="X22" s="816"/>
      <c r="Y22" s="805"/>
      <c r="Z22" s="801"/>
      <c r="AA22" s="829"/>
      <c r="AB22" s="829"/>
      <c r="AC22" s="815"/>
      <c r="AD22" s="792"/>
      <c r="AE22" s="814"/>
      <c r="AF22" s="816"/>
      <c r="AG22" s="833"/>
      <c r="AH22" s="834"/>
      <c r="AI22" s="835"/>
      <c r="AJ22" s="836"/>
      <c r="AK22" s="815"/>
      <c r="AL22" s="792"/>
      <c r="AM22" s="814"/>
      <c r="AN22" s="816"/>
      <c r="AO22" s="797"/>
      <c r="AP22" s="792"/>
      <c r="AQ22" s="814"/>
      <c r="AR22" s="814"/>
      <c r="AS22" s="815"/>
      <c r="AT22" s="792"/>
      <c r="AU22" s="814"/>
      <c r="AV22" s="816"/>
      <c r="AW22" s="814"/>
      <c r="AX22" s="814"/>
      <c r="AY22" s="814"/>
      <c r="AZ22" s="814"/>
      <c r="BA22" s="815"/>
      <c r="BB22" s="792"/>
      <c r="BC22" s="814"/>
      <c r="BD22" s="816"/>
      <c r="BE22" s="797"/>
      <c r="BF22" s="792"/>
      <c r="BG22" s="814"/>
      <c r="BH22" s="814"/>
      <c r="BI22" s="815"/>
      <c r="BJ22" s="792"/>
      <c r="BK22" s="814"/>
      <c r="BL22" s="816"/>
      <c r="BM22" s="815"/>
      <c r="BN22" s="792"/>
      <c r="BO22" s="814"/>
      <c r="BP22" s="814"/>
      <c r="BQ22" s="815"/>
      <c r="BR22" s="792"/>
      <c r="BS22" s="814"/>
      <c r="BT22" s="817"/>
    </row>
    <row r="23" spans="1:72" s="788" customFormat="1" ht="9.6" customHeight="1" x14ac:dyDescent="0.25">
      <c r="A23" s="828"/>
      <c r="B23" s="792"/>
      <c r="C23" s="814"/>
      <c r="D23" s="814"/>
      <c r="E23" s="802"/>
      <c r="F23" s="801"/>
      <c r="G23" s="829"/>
      <c r="H23" s="830"/>
      <c r="I23" s="805"/>
      <c r="J23" s="801"/>
      <c r="K23" s="829"/>
      <c r="L23" s="829"/>
      <c r="M23" s="802"/>
      <c r="N23" s="801"/>
      <c r="O23" s="829"/>
      <c r="P23" s="830"/>
      <c r="Q23" s="797"/>
      <c r="R23" s="792"/>
      <c r="S23" s="814"/>
      <c r="T23" s="814"/>
      <c r="U23" s="815"/>
      <c r="V23" s="792"/>
      <c r="W23" s="814"/>
      <c r="X23" s="816"/>
      <c r="Y23" s="814"/>
      <c r="Z23" s="814"/>
      <c r="AA23" s="814"/>
      <c r="AB23" s="814"/>
      <c r="AC23" s="815"/>
      <c r="AD23" s="792"/>
      <c r="AE23" s="814"/>
      <c r="AF23" s="816"/>
      <c r="AG23" s="833"/>
      <c r="AH23" s="834"/>
      <c r="AI23" s="835"/>
      <c r="AJ23" s="836"/>
      <c r="AK23" s="815"/>
      <c r="AL23" s="792"/>
      <c r="AM23" s="814"/>
      <c r="AN23" s="816"/>
      <c r="AO23" s="797"/>
      <c r="AP23" s="792"/>
      <c r="AQ23" s="814"/>
      <c r="AR23" s="814"/>
      <c r="AS23" s="815"/>
      <c r="AT23" s="792"/>
      <c r="AU23" s="814"/>
      <c r="AV23" s="816"/>
      <c r="AW23" s="805"/>
      <c r="AX23" s="801"/>
      <c r="AY23" s="829"/>
      <c r="AZ23" s="832"/>
      <c r="BA23" s="815"/>
      <c r="BB23" s="792"/>
      <c r="BC23" s="814"/>
      <c r="BD23" s="816"/>
      <c r="BE23" s="797"/>
      <c r="BF23" s="792"/>
      <c r="BG23" s="814"/>
      <c r="BH23" s="814"/>
      <c r="BI23" s="815"/>
      <c r="BJ23" s="792"/>
      <c r="BK23" s="814"/>
      <c r="BL23" s="816"/>
      <c r="BM23" s="815"/>
      <c r="BN23" s="792"/>
      <c r="BO23" s="814"/>
      <c r="BP23" s="814"/>
      <c r="BQ23" s="815"/>
      <c r="BR23" s="792"/>
      <c r="BS23" s="814"/>
      <c r="BT23" s="817"/>
    </row>
    <row r="24" spans="1:72" s="788" customFormat="1" ht="9.6" customHeight="1" x14ac:dyDescent="0.25">
      <c r="A24" s="828"/>
      <c r="B24" s="792"/>
      <c r="C24" s="814"/>
      <c r="D24" s="814"/>
      <c r="E24" s="791"/>
      <c r="F24" s="792"/>
      <c r="G24" s="796"/>
      <c r="H24" s="837"/>
      <c r="I24" s="805"/>
      <c r="J24" s="801"/>
      <c r="K24" s="829"/>
      <c r="L24" s="829"/>
      <c r="M24" s="802"/>
      <c r="N24" s="801"/>
      <c r="O24" s="829"/>
      <c r="P24" s="830"/>
      <c r="Q24" s="797"/>
      <c r="R24" s="792"/>
      <c r="S24" s="814"/>
      <c r="T24" s="814"/>
      <c r="U24" s="815"/>
      <c r="V24" s="792"/>
      <c r="W24" s="814"/>
      <c r="X24" s="816"/>
      <c r="Y24" s="805"/>
      <c r="Z24" s="801"/>
      <c r="AA24" s="829"/>
      <c r="AB24" s="829"/>
      <c r="AC24" s="815"/>
      <c r="AD24" s="792"/>
      <c r="AE24" s="814"/>
      <c r="AF24" s="816"/>
      <c r="AG24" s="833"/>
      <c r="AH24" s="834"/>
      <c r="AI24" s="835"/>
      <c r="AJ24" s="836"/>
      <c r="AK24" s="815"/>
      <c r="AL24" s="792"/>
      <c r="AM24" s="814"/>
      <c r="AN24" s="816"/>
      <c r="AO24" s="797"/>
      <c r="AP24" s="792"/>
      <c r="AQ24" s="814"/>
      <c r="AR24" s="814"/>
      <c r="AS24" s="815"/>
      <c r="AT24" s="792"/>
      <c r="AU24" s="814"/>
      <c r="AV24" s="816"/>
      <c r="AW24" s="805"/>
      <c r="AX24" s="801"/>
      <c r="AY24" s="829"/>
      <c r="AZ24" s="832"/>
      <c r="BA24" s="815"/>
      <c r="BB24" s="792"/>
      <c r="BC24" s="814"/>
      <c r="BD24" s="816"/>
      <c r="BE24" s="797"/>
      <c r="BF24" s="792"/>
      <c r="BG24" s="814"/>
      <c r="BH24" s="814"/>
      <c r="BI24" s="815"/>
      <c r="BJ24" s="792"/>
      <c r="BK24" s="814"/>
      <c r="BL24" s="816"/>
      <c r="BM24" s="815"/>
      <c r="BN24" s="792"/>
      <c r="BO24" s="814"/>
      <c r="BP24" s="814"/>
      <c r="BQ24" s="815"/>
      <c r="BR24" s="792"/>
      <c r="BS24" s="814"/>
      <c r="BT24" s="817"/>
    </row>
    <row r="25" spans="1:72" s="788" customFormat="1" ht="9.6" customHeight="1" x14ac:dyDescent="0.25">
      <c r="A25" s="828"/>
      <c r="B25" s="792"/>
      <c r="C25" s="814"/>
      <c r="D25" s="814"/>
      <c r="E25" s="791"/>
      <c r="F25" s="792"/>
      <c r="G25" s="796"/>
      <c r="H25" s="837"/>
      <c r="I25" s="805"/>
      <c r="J25" s="801"/>
      <c r="K25" s="829"/>
      <c r="L25" s="829"/>
      <c r="M25" s="802"/>
      <c r="N25" s="801"/>
      <c r="O25" s="829"/>
      <c r="P25" s="830"/>
      <c r="Q25" s="797"/>
      <c r="R25" s="792"/>
      <c r="S25" s="814"/>
      <c r="T25" s="814"/>
      <c r="U25" s="815"/>
      <c r="V25" s="792"/>
      <c r="W25" s="814"/>
      <c r="X25" s="816"/>
      <c r="Y25" s="805"/>
      <c r="Z25" s="801"/>
      <c r="AA25" s="829"/>
      <c r="AB25" s="829"/>
      <c r="AC25" s="815"/>
      <c r="AD25" s="792"/>
      <c r="AE25" s="814"/>
      <c r="AF25" s="816"/>
      <c r="AG25" s="833"/>
      <c r="AH25" s="834"/>
      <c r="AI25" s="835"/>
      <c r="AJ25" s="836"/>
      <c r="AK25" s="815"/>
      <c r="AL25" s="792"/>
      <c r="AM25" s="814"/>
      <c r="AN25" s="816"/>
      <c r="AO25" s="797"/>
      <c r="AP25" s="792"/>
      <c r="AQ25" s="814"/>
      <c r="AR25" s="814"/>
      <c r="AS25" s="815"/>
      <c r="AT25" s="792"/>
      <c r="AU25" s="814"/>
      <c r="AV25" s="816"/>
      <c r="AW25" s="797"/>
      <c r="AX25" s="792"/>
      <c r="AY25" s="814"/>
      <c r="AZ25" s="814"/>
      <c r="BA25" s="815"/>
      <c r="BB25" s="792"/>
      <c r="BC25" s="814"/>
      <c r="BD25" s="816"/>
      <c r="BE25" s="797"/>
      <c r="BF25" s="792"/>
      <c r="BG25" s="814"/>
      <c r="BH25" s="814"/>
      <c r="BI25" s="815"/>
      <c r="BJ25" s="792"/>
      <c r="BK25" s="814"/>
      <c r="BL25" s="816"/>
      <c r="BM25" s="815"/>
      <c r="BN25" s="792"/>
      <c r="BO25" s="814"/>
      <c r="BP25" s="814"/>
      <c r="BQ25" s="815"/>
      <c r="BR25" s="792"/>
      <c r="BS25" s="814"/>
      <c r="BT25" s="817"/>
    </row>
    <row r="26" spans="1:72" s="788" customFormat="1" ht="9.6" customHeight="1" x14ac:dyDescent="0.25">
      <c r="A26" s="828"/>
      <c r="B26" s="792"/>
      <c r="C26" s="814"/>
      <c r="D26" s="814"/>
      <c r="E26" s="791"/>
      <c r="F26" s="792"/>
      <c r="G26" s="796"/>
      <c r="H26" s="837"/>
      <c r="I26" s="793"/>
      <c r="J26" s="792"/>
      <c r="K26" s="814"/>
      <c r="L26" s="814"/>
      <c r="M26" s="791"/>
      <c r="N26" s="792"/>
      <c r="O26" s="814"/>
      <c r="P26" s="816"/>
      <c r="Q26" s="797"/>
      <c r="R26" s="792"/>
      <c r="S26" s="814"/>
      <c r="T26" s="814"/>
      <c r="U26" s="815"/>
      <c r="V26" s="792"/>
      <c r="W26" s="814"/>
      <c r="X26" s="816"/>
      <c r="Y26" s="797"/>
      <c r="Z26" s="792"/>
      <c r="AA26" s="814"/>
      <c r="AB26" s="814"/>
      <c r="AC26" s="815"/>
      <c r="AD26" s="792"/>
      <c r="AE26" s="814"/>
      <c r="AF26" s="816"/>
      <c r="AG26" s="833"/>
      <c r="AH26" s="834"/>
      <c r="AI26" s="835"/>
      <c r="AJ26" s="836"/>
      <c r="AK26" s="815"/>
      <c r="AL26" s="792"/>
      <c r="AM26" s="814"/>
      <c r="AN26" s="816"/>
      <c r="AO26" s="797"/>
      <c r="AP26" s="792"/>
      <c r="AQ26" s="814"/>
      <c r="AR26" s="814"/>
      <c r="AS26" s="815"/>
      <c r="AT26" s="792"/>
      <c r="AU26" s="814"/>
      <c r="AV26" s="816"/>
      <c r="AW26" s="797"/>
      <c r="AX26" s="792"/>
      <c r="AY26" s="814"/>
      <c r="AZ26" s="814"/>
      <c r="BA26" s="815"/>
      <c r="BB26" s="792"/>
      <c r="BC26" s="814"/>
      <c r="BD26" s="816"/>
      <c r="BE26" s="797"/>
      <c r="BF26" s="792"/>
      <c r="BG26" s="814"/>
      <c r="BH26" s="814"/>
      <c r="BI26" s="815"/>
      <c r="BJ26" s="792"/>
      <c r="BK26" s="814"/>
      <c r="BL26" s="816"/>
      <c r="BM26" s="815"/>
      <c r="BN26" s="792"/>
      <c r="BO26" s="814"/>
      <c r="BP26" s="814"/>
      <c r="BQ26" s="815"/>
      <c r="BR26" s="792"/>
      <c r="BS26" s="814"/>
      <c r="BT26" s="817"/>
    </row>
    <row r="27" spans="1:72" s="848" customFormat="1" ht="9.6" customHeight="1" x14ac:dyDescent="0.25">
      <c r="A27" s="838"/>
      <c r="B27" s="809"/>
      <c r="C27" s="808"/>
      <c r="D27" s="811"/>
      <c r="E27" s="839"/>
      <c r="F27" s="840"/>
      <c r="G27" s="841"/>
      <c r="H27" s="842"/>
      <c r="I27" s="843"/>
      <c r="J27" s="840"/>
      <c r="K27" s="841"/>
      <c r="L27" s="841"/>
      <c r="M27" s="839"/>
      <c r="N27" s="840"/>
      <c r="O27" s="841"/>
      <c r="P27" s="842"/>
      <c r="Q27" s="808"/>
      <c r="R27" s="809"/>
      <c r="S27" s="808"/>
      <c r="T27" s="811"/>
      <c r="U27" s="812"/>
      <c r="V27" s="809"/>
      <c r="W27" s="808"/>
      <c r="X27" s="807"/>
      <c r="Y27" s="844"/>
      <c r="Z27" s="840"/>
      <c r="AA27" s="841"/>
      <c r="AB27" s="841"/>
      <c r="AC27" s="812"/>
      <c r="AD27" s="809"/>
      <c r="AE27" s="808"/>
      <c r="AF27" s="807"/>
      <c r="AG27" s="833"/>
      <c r="AH27" s="834"/>
      <c r="AI27" s="835"/>
      <c r="AJ27" s="836"/>
      <c r="AK27" s="812"/>
      <c r="AL27" s="809"/>
      <c r="AM27" s="808"/>
      <c r="AN27" s="807"/>
      <c r="AO27" s="808"/>
      <c r="AP27" s="809"/>
      <c r="AQ27" s="808"/>
      <c r="AR27" s="811"/>
      <c r="AS27" s="812"/>
      <c r="AT27" s="809"/>
      <c r="AU27" s="808"/>
      <c r="AV27" s="807"/>
      <c r="AW27" s="845"/>
      <c r="AX27" s="846"/>
      <c r="AY27" s="847"/>
      <c r="AZ27" s="847"/>
      <c r="BA27" s="812"/>
      <c r="BB27" s="809"/>
      <c r="BC27" s="808"/>
      <c r="BD27" s="807"/>
      <c r="BE27" s="808"/>
      <c r="BF27" s="809"/>
      <c r="BG27" s="808"/>
      <c r="BH27" s="811"/>
      <c r="BI27" s="812"/>
      <c r="BJ27" s="809"/>
      <c r="BK27" s="808"/>
      <c r="BL27" s="807"/>
      <c r="BM27" s="812"/>
      <c r="BN27" s="809"/>
      <c r="BO27" s="808"/>
      <c r="BP27" s="811"/>
      <c r="BQ27" s="812"/>
      <c r="BR27" s="809"/>
      <c r="BS27" s="808"/>
      <c r="BT27" s="813"/>
    </row>
    <row r="28" spans="1:72" s="849" customFormat="1" ht="9.6" customHeight="1" x14ac:dyDescent="0.15">
      <c r="A28" s="2273" t="s">
        <v>9</v>
      </c>
      <c r="B28" s="2265"/>
      <c r="C28" s="2265"/>
      <c r="D28" s="2265"/>
      <c r="E28" s="2264" t="s">
        <v>146</v>
      </c>
      <c r="F28" s="2265"/>
      <c r="G28" s="2265"/>
      <c r="H28" s="2267"/>
      <c r="I28" s="2265" t="s">
        <v>8</v>
      </c>
      <c r="J28" s="2265"/>
      <c r="K28" s="2265"/>
      <c r="L28" s="2265"/>
      <c r="M28" s="2264" t="s">
        <v>8</v>
      </c>
      <c r="N28" s="2265"/>
      <c r="O28" s="2265"/>
      <c r="P28" s="2267"/>
      <c r="Q28" s="2265" t="s">
        <v>9</v>
      </c>
      <c r="R28" s="2265"/>
      <c r="S28" s="2265"/>
      <c r="T28" s="2265"/>
      <c r="U28" s="2264" t="s">
        <v>9</v>
      </c>
      <c r="V28" s="2265"/>
      <c r="W28" s="2265"/>
      <c r="X28" s="2267"/>
      <c r="Y28" s="2265" t="s">
        <v>8</v>
      </c>
      <c r="Z28" s="2265"/>
      <c r="AA28" s="2265"/>
      <c r="AB28" s="2265"/>
      <c r="AC28" s="2264" t="s">
        <v>9</v>
      </c>
      <c r="AD28" s="2265"/>
      <c r="AE28" s="2265"/>
      <c r="AF28" s="2267"/>
      <c r="AG28" s="2265" t="s">
        <v>9</v>
      </c>
      <c r="AH28" s="2265"/>
      <c r="AI28" s="2265"/>
      <c r="AJ28" s="2265"/>
      <c r="AK28" s="2264" t="s">
        <v>9</v>
      </c>
      <c r="AL28" s="2265"/>
      <c r="AM28" s="2265"/>
      <c r="AN28" s="2267"/>
      <c r="AO28" s="2265" t="s">
        <v>9</v>
      </c>
      <c r="AP28" s="2265"/>
      <c r="AQ28" s="2265"/>
      <c r="AR28" s="2265"/>
      <c r="AS28" s="2264" t="s">
        <v>9</v>
      </c>
      <c r="AT28" s="2265"/>
      <c r="AU28" s="2265"/>
      <c r="AV28" s="2267"/>
      <c r="AW28" s="2265" t="s">
        <v>9</v>
      </c>
      <c r="AX28" s="2265"/>
      <c r="AY28" s="2265"/>
      <c r="AZ28" s="2265"/>
      <c r="BA28" s="2264" t="s">
        <v>9</v>
      </c>
      <c r="BB28" s="2265"/>
      <c r="BC28" s="2265"/>
      <c r="BD28" s="2267"/>
      <c r="BE28" s="2265" t="s">
        <v>9</v>
      </c>
      <c r="BF28" s="2265"/>
      <c r="BG28" s="2265"/>
      <c r="BH28" s="2265"/>
      <c r="BI28" s="2264" t="s">
        <v>9</v>
      </c>
      <c r="BJ28" s="2265"/>
      <c r="BK28" s="2265"/>
      <c r="BL28" s="2267"/>
      <c r="BM28" s="2264" t="s">
        <v>9</v>
      </c>
      <c r="BN28" s="2265"/>
      <c r="BO28" s="2265"/>
      <c r="BP28" s="2265"/>
      <c r="BQ28" s="2264" t="s">
        <v>9</v>
      </c>
      <c r="BR28" s="2265"/>
      <c r="BS28" s="2265"/>
      <c r="BT28" s="2344"/>
    </row>
    <row r="29" spans="1:72" s="782" customFormat="1" ht="12.95" customHeight="1" x14ac:dyDescent="0.25">
      <c r="A29" s="2343"/>
      <c r="B29" s="2253"/>
      <c r="C29" s="2253"/>
      <c r="D29" s="2253"/>
      <c r="E29" s="2261"/>
      <c r="F29" s="2262"/>
      <c r="G29" s="2262"/>
      <c r="H29" s="2263"/>
      <c r="I29" s="850"/>
      <c r="J29" s="851"/>
      <c r="K29" s="852"/>
      <c r="L29" s="852"/>
      <c r="M29" s="853"/>
      <c r="N29" s="851"/>
      <c r="O29" s="852"/>
      <c r="P29" s="854"/>
      <c r="Q29" s="2253"/>
      <c r="R29" s="2253"/>
      <c r="S29" s="2253"/>
      <c r="T29" s="2253"/>
      <c r="U29" s="2257"/>
      <c r="V29" s="2253"/>
      <c r="W29" s="2253"/>
      <c r="X29" s="2254"/>
      <c r="Y29" s="852"/>
      <c r="Z29" s="851"/>
      <c r="AA29" s="852"/>
      <c r="AB29" s="852"/>
      <c r="AC29" s="2257"/>
      <c r="AD29" s="2253"/>
      <c r="AE29" s="2253"/>
      <c r="AF29" s="2254"/>
      <c r="AG29" s="855"/>
      <c r="AH29" s="856"/>
      <c r="AI29" s="855"/>
      <c r="AJ29" s="855"/>
      <c r="AK29" s="2257"/>
      <c r="AL29" s="2253"/>
      <c r="AM29" s="2253"/>
      <c r="AN29" s="2254"/>
      <c r="AO29" s="2253"/>
      <c r="AP29" s="2253"/>
      <c r="AQ29" s="2253"/>
      <c r="AR29" s="2253"/>
      <c r="AS29" s="2257"/>
      <c r="AT29" s="2253"/>
      <c r="AU29" s="2253"/>
      <c r="AV29" s="2254"/>
      <c r="AW29" s="855"/>
      <c r="AX29" s="856"/>
      <c r="AY29" s="855"/>
      <c r="AZ29" s="855"/>
      <c r="BA29" s="2257"/>
      <c r="BB29" s="2253"/>
      <c r="BC29" s="2253"/>
      <c r="BD29" s="2254"/>
      <c r="BE29" s="2253"/>
      <c r="BF29" s="2253"/>
      <c r="BG29" s="2253"/>
      <c r="BH29" s="2253"/>
      <c r="BI29" s="2257"/>
      <c r="BJ29" s="2253"/>
      <c r="BK29" s="2253"/>
      <c r="BL29" s="2254"/>
      <c r="BM29" s="2257"/>
      <c r="BN29" s="2253"/>
      <c r="BO29" s="2253"/>
      <c r="BP29" s="2253"/>
      <c r="BQ29" s="2257"/>
      <c r="BR29" s="2253"/>
      <c r="BS29" s="2253"/>
      <c r="BT29" s="2341"/>
    </row>
    <row r="30" spans="1:72" s="782" customFormat="1" ht="12.95" customHeight="1" x14ac:dyDescent="0.25">
      <c r="A30" s="2343"/>
      <c r="B30" s="2253"/>
      <c r="C30" s="2253"/>
      <c r="D30" s="2253"/>
      <c r="E30" s="2261"/>
      <c r="F30" s="2262"/>
      <c r="G30" s="2262"/>
      <c r="H30" s="2263"/>
      <c r="I30" s="850"/>
      <c r="J30" s="851"/>
      <c r="K30" s="852"/>
      <c r="L30" s="852"/>
      <c r="M30" s="853"/>
      <c r="N30" s="851"/>
      <c r="O30" s="852"/>
      <c r="P30" s="854"/>
      <c r="Q30" s="2253"/>
      <c r="R30" s="2253"/>
      <c r="S30" s="2253"/>
      <c r="T30" s="2253"/>
      <c r="U30" s="2257"/>
      <c r="V30" s="2253"/>
      <c r="W30" s="2253"/>
      <c r="X30" s="2254"/>
      <c r="Y30" s="852"/>
      <c r="Z30" s="851"/>
      <c r="AA30" s="852"/>
      <c r="AB30" s="852"/>
      <c r="AC30" s="2257"/>
      <c r="AD30" s="2253"/>
      <c r="AE30" s="2253"/>
      <c r="AF30" s="2254"/>
      <c r="AG30" s="855"/>
      <c r="AH30" s="856"/>
      <c r="AI30" s="855"/>
      <c r="AJ30" s="855"/>
      <c r="AK30" s="2257"/>
      <c r="AL30" s="2253"/>
      <c r="AM30" s="2253"/>
      <c r="AN30" s="2254"/>
      <c r="AO30" s="2253"/>
      <c r="AP30" s="2253"/>
      <c r="AQ30" s="2253"/>
      <c r="AR30" s="2253"/>
      <c r="AS30" s="2257"/>
      <c r="AT30" s="2253"/>
      <c r="AU30" s="2253"/>
      <c r="AV30" s="2254"/>
      <c r="AW30" s="855"/>
      <c r="AX30" s="856"/>
      <c r="AY30" s="855"/>
      <c r="AZ30" s="855"/>
      <c r="BA30" s="2257"/>
      <c r="BB30" s="2253"/>
      <c r="BC30" s="2253"/>
      <c r="BD30" s="2254"/>
      <c r="BE30" s="2253"/>
      <c r="BF30" s="2253"/>
      <c r="BG30" s="2253"/>
      <c r="BH30" s="2253"/>
      <c r="BI30" s="2257"/>
      <c r="BJ30" s="2253"/>
      <c r="BK30" s="2253"/>
      <c r="BL30" s="2254"/>
      <c r="BM30" s="2257"/>
      <c r="BN30" s="2253"/>
      <c r="BO30" s="2253"/>
      <c r="BP30" s="2253"/>
      <c r="BQ30" s="2257"/>
      <c r="BR30" s="2253"/>
      <c r="BS30" s="2253"/>
      <c r="BT30" s="2341"/>
    </row>
    <row r="31" spans="1:72" ht="9.6" customHeight="1" x14ac:dyDescent="0.25">
      <c r="A31" s="857"/>
      <c r="B31" s="858"/>
      <c r="C31" s="859"/>
      <c r="D31" s="859"/>
      <c r="E31" s="860"/>
      <c r="F31" s="861"/>
      <c r="G31" s="862"/>
      <c r="H31" s="863"/>
      <c r="I31" s="864"/>
      <c r="J31" s="865"/>
      <c r="K31" s="864"/>
      <c r="L31" s="866"/>
      <c r="M31" s="860"/>
      <c r="N31" s="865"/>
      <c r="O31" s="864"/>
      <c r="P31" s="867"/>
      <c r="Q31" s="868"/>
      <c r="R31" s="858"/>
      <c r="S31" s="859"/>
      <c r="T31" s="859"/>
      <c r="U31" s="869"/>
      <c r="V31" s="858"/>
      <c r="W31" s="859"/>
      <c r="X31" s="870"/>
      <c r="Y31" s="864"/>
      <c r="Z31" s="865"/>
      <c r="AA31" s="864"/>
      <c r="AB31" s="866"/>
      <c r="AC31" s="869"/>
      <c r="AD31" s="858"/>
      <c r="AE31" s="859"/>
      <c r="AF31" s="870"/>
      <c r="AG31" s="871"/>
      <c r="AH31" s="872"/>
      <c r="AI31" s="873"/>
      <c r="AJ31" s="873"/>
      <c r="AK31" s="869"/>
      <c r="AL31" s="858"/>
      <c r="AM31" s="859"/>
      <c r="AN31" s="870"/>
      <c r="AO31" s="868"/>
      <c r="AP31" s="858"/>
      <c r="AQ31" s="859"/>
      <c r="AR31" s="859"/>
      <c r="AS31" s="869"/>
      <c r="AT31" s="858"/>
      <c r="AU31" s="859"/>
      <c r="AV31" s="870"/>
      <c r="AW31" s="874"/>
      <c r="AX31" s="875"/>
      <c r="AY31" s="866"/>
      <c r="AZ31" s="866"/>
      <c r="BA31" s="869"/>
      <c r="BB31" s="858"/>
      <c r="BC31" s="859"/>
      <c r="BD31" s="870"/>
      <c r="BE31" s="868"/>
      <c r="BF31" s="858"/>
      <c r="BG31" s="859"/>
      <c r="BH31" s="859"/>
      <c r="BI31" s="869"/>
      <c r="BJ31" s="858"/>
      <c r="BK31" s="859"/>
      <c r="BL31" s="870"/>
      <c r="BM31" s="869"/>
      <c r="BN31" s="858"/>
      <c r="BO31" s="859"/>
      <c r="BP31" s="859"/>
      <c r="BQ31" s="869"/>
      <c r="BR31" s="858"/>
      <c r="BS31" s="859"/>
      <c r="BT31" s="876"/>
    </row>
    <row r="32" spans="1:72" ht="9.6" customHeight="1" x14ac:dyDescent="0.25">
      <c r="A32" s="2255">
        <v>0.65625</v>
      </c>
      <c r="B32" s="2240"/>
      <c r="C32" s="2240" t="s">
        <v>1</v>
      </c>
      <c r="D32" s="2240"/>
      <c r="E32" s="2242">
        <v>0.61458333333333337</v>
      </c>
      <c r="F32" s="2240"/>
      <c r="G32" s="2240" t="s">
        <v>1</v>
      </c>
      <c r="H32" s="2241"/>
      <c r="I32" s="2240">
        <v>0.63541666666666663</v>
      </c>
      <c r="J32" s="2240"/>
      <c r="K32" s="2240" t="s">
        <v>1</v>
      </c>
      <c r="L32" s="2240"/>
      <c r="M32" s="2242">
        <v>0.625</v>
      </c>
      <c r="N32" s="2240"/>
      <c r="O32" s="2240" t="s">
        <v>1</v>
      </c>
      <c r="P32" s="2241"/>
      <c r="Q32" s="2240"/>
      <c r="R32" s="2240"/>
      <c r="S32" s="785"/>
      <c r="T32" s="786"/>
      <c r="U32" s="2242">
        <v>0.63888888888888895</v>
      </c>
      <c r="V32" s="2240"/>
      <c r="W32" s="2240" t="s">
        <v>1</v>
      </c>
      <c r="X32" s="2241"/>
      <c r="Y32" s="2240">
        <v>0.63541666666666663</v>
      </c>
      <c r="Z32" s="2240"/>
      <c r="AA32" s="2240" t="s">
        <v>1</v>
      </c>
      <c r="AB32" s="2240"/>
      <c r="AC32" s="2242"/>
      <c r="AD32" s="2240"/>
      <c r="AE32" s="785"/>
      <c r="AF32" s="787"/>
      <c r="AG32" s="2240">
        <v>0.65625</v>
      </c>
      <c r="AH32" s="2240"/>
      <c r="AI32" s="2240" t="s">
        <v>1</v>
      </c>
      <c r="AJ32" s="2240"/>
      <c r="AK32" s="2242">
        <v>0.65625</v>
      </c>
      <c r="AL32" s="2240"/>
      <c r="AM32" s="2240" t="s">
        <v>1</v>
      </c>
      <c r="AN32" s="2241"/>
      <c r="AO32" s="2240"/>
      <c r="AP32" s="2240"/>
      <c r="AQ32" s="785"/>
      <c r="AR32" s="786"/>
      <c r="AS32" s="2242">
        <v>0.67708333333333337</v>
      </c>
      <c r="AT32" s="2240"/>
      <c r="AU32" s="2240" t="s">
        <v>1</v>
      </c>
      <c r="AV32" s="2241"/>
      <c r="AW32" s="2240">
        <v>0.61458333333333337</v>
      </c>
      <c r="AX32" s="2240"/>
      <c r="AY32" s="2240" t="s">
        <v>1</v>
      </c>
      <c r="AZ32" s="2240"/>
      <c r="BA32" s="2242"/>
      <c r="BB32" s="2240"/>
      <c r="BC32" s="785"/>
      <c r="BD32" s="787"/>
      <c r="BE32" s="2240">
        <v>0.65625</v>
      </c>
      <c r="BF32" s="2240"/>
      <c r="BG32" s="2240" t="s">
        <v>1</v>
      </c>
      <c r="BH32" s="2240"/>
      <c r="BI32" s="2242">
        <v>0.61458333333333337</v>
      </c>
      <c r="BJ32" s="2240"/>
      <c r="BK32" s="2240" t="s">
        <v>1</v>
      </c>
      <c r="BL32" s="2241"/>
      <c r="BM32" s="2242">
        <v>0.67708333333333337</v>
      </c>
      <c r="BN32" s="2240"/>
      <c r="BO32" s="2240" t="s">
        <v>1</v>
      </c>
      <c r="BP32" s="2240"/>
      <c r="BQ32" s="2242"/>
      <c r="BR32" s="2240"/>
      <c r="BS32" s="785"/>
      <c r="BT32" s="877"/>
    </row>
    <row r="33" spans="1:72" s="782" customFormat="1" ht="9.6" customHeight="1" x14ac:dyDescent="0.25">
      <c r="A33" s="789"/>
      <c r="B33" s="790"/>
      <c r="C33" s="790"/>
      <c r="D33" s="790"/>
      <c r="E33" s="878"/>
      <c r="F33" s="879"/>
      <c r="G33" s="2339"/>
      <c r="H33" s="2340"/>
      <c r="I33" s="880"/>
      <c r="J33" s="879"/>
      <c r="K33" s="2339"/>
      <c r="L33" s="2339"/>
      <c r="M33" s="878"/>
      <c r="N33" s="879"/>
      <c r="O33" s="2339"/>
      <c r="P33" s="2340"/>
      <c r="Q33" s="2235" t="s">
        <v>50</v>
      </c>
      <c r="R33" s="2235"/>
      <c r="S33" s="2235"/>
      <c r="T33" s="2235"/>
      <c r="U33" s="794"/>
      <c r="V33" s="790"/>
      <c r="W33" s="790"/>
      <c r="X33" s="795"/>
      <c r="Y33" s="881"/>
      <c r="Z33" s="879"/>
      <c r="AA33" s="882"/>
      <c r="AB33" s="882"/>
      <c r="AC33" s="2234" t="s">
        <v>50</v>
      </c>
      <c r="AD33" s="2235"/>
      <c r="AE33" s="2235"/>
      <c r="AF33" s="2236"/>
      <c r="AG33" s="881"/>
      <c r="AH33" s="879"/>
      <c r="AI33" s="882"/>
      <c r="AJ33" s="882"/>
      <c r="AK33" s="798"/>
      <c r="AL33" s="799"/>
      <c r="AM33" s="790"/>
      <c r="AN33" s="795"/>
      <c r="AO33" s="2235" t="s">
        <v>243</v>
      </c>
      <c r="AP33" s="2235"/>
      <c r="AQ33" s="2235"/>
      <c r="AR33" s="2235"/>
      <c r="AS33" s="794"/>
      <c r="AT33" s="790"/>
      <c r="AU33" s="790"/>
      <c r="AV33" s="795"/>
      <c r="AW33" s="881"/>
      <c r="AX33" s="879"/>
      <c r="AY33" s="882"/>
      <c r="AZ33" s="882"/>
      <c r="BA33" s="2234" t="s">
        <v>50</v>
      </c>
      <c r="BB33" s="2235"/>
      <c r="BC33" s="2235"/>
      <c r="BD33" s="2236"/>
      <c r="BE33" s="790"/>
      <c r="BF33" s="790"/>
      <c r="BG33" s="790"/>
      <c r="BH33" s="790"/>
      <c r="BI33" s="798"/>
      <c r="BJ33" s="799"/>
      <c r="BK33" s="790"/>
      <c r="BL33" s="795"/>
      <c r="BM33" s="798"/>
      <c r="BN33" s="799"/>
      <c r="BO33" s="790"/>
      <c r="BP33" s="795"/>
      <c r="BQ33" s="2235" t="s">
        <v>217</v>
      </c>
      <c r="BR33" s="2235"/>
      <c r="BS33" s="2235"/>
      <c r="BT33" s="2342"/>
    </row>
    <row r="34" spans="1:72" s="782" customFormat="1" ht="9.6" customHeight="1" x14ac:dyDescent="0.25">
      <c r="A34" s="800">
        <v>0.66666666666666596</v>
      </c>
      <c r="B34" s="801">
        <v>0.69444444444444398</v>
      </c>
      <c r="C34" s="2178" t="s">
        <v>151</v>
      </c>
      <c r="D34" s="2178"/>
      <c r="E34" s="802">
        <v>0.625</v>
      </c>
      <c r="F34" s="801">
        <v>0.64583333333333404</v>
      </c>
      <c r="G34" s="2178" t="s">
        <v>12</v>
      </c>
      <c r="H34" s="2178"/>
      <c r="I34" s="803"/>
      <c r="J34" s="804"/>
      <c r="K34" s="2337"/>
      <c r="L34" s="2338"/>
      <c r="M34" s="802">
        <v>0.64236111111111105</v>
      </c>
      <c r="N34" s="801">
        <v>0.66319444444444398</v>
      </c>
      <c r="O34" s="2178" t="s">
        <v>40</v>
      </c>
      <c r="P34" s="2179"/>
      <c r="Q34" s="2235"/>
      <c r="R34" s="2235"/>
      <c r="S34" s="2235"/>
      <c r="T34" s="2235"/>
      <c r="U34" s="802" t="s">
        <v>182</v>
      </c>
      <c r="V34" s="801">
        <v>0.67013888888888884</v>
      </c>
      <c r="W34" s="2178" t="s">
        <v>216</v>
      </c>
      <c r="X34" s="2179"/>
      <c r="Y34" s="805">
        <v>0.64583333333333304</v>
      </c>
      <c r="Z34" s="801">
        <v>0.67361111111110905</v>
      </c>
      <c r="AA34" s="2178" t="s">
        <v>138</v>
      </c>
      <c r="AB34" s="2178"/>
      <c r="AC34" s="2234"/>
      <c r="AD34" s="2235"/>
      <c r="AE34" s="2235"/>
      <c r="AF34" s="2236"/>
      <c r="AG34" s="805" t="s">
        <v>183</v>
      </c>
      <c r="AH34" s="801" t="s">
        <v>184</v>
      </c>
      <c r="AI34" s="2178" t="s">
        <v>137</v>
      </c>
      <c r="AJ34" s="2178"/>
      <c r="AK34" s="802">
        <v>0.66319444444444442</v>
      </c>
      <c r="AL34" s="801">
        <v>0.68402777777777701</v>
      </c>
      <c r="AM34" s="2178" t="s">
        <v>40</v>
      </c>
      <c r="AN34" s="2179"/>
      <c r="AO34" s="2235"/>
      <c r="AP34" s="2235"/>
      <c r="AQ34" s="2235"/>
      <c r="AR34" s="2235"/>
      <c r="AS34" s="803"/>
      <c r="AT34" s="804"/>
      <c r="AU34" s="2337"/>
      <c r="AV34" s="2338"/>
      <c r="AW34" s="805">
        <v>0.625</v>
      </c>
      <c r="AX34" s="801">
        <v>0.65277777777777601</v>
      </c>
      <c r="AY34" s="2178" t="s">
        <v>151</v>
      </c>
      <c r="AZ34" s="2178"/>
      <c r="BA34" s="2234"/>
      <c r="BB34" s="2235"/>
      <c r="BC34" s="2235"/>
      <c r="BD34" s="2236"/>
      <c r="BE34" s="805">
        <v>0.66666666666666696</v>
      </c>
      <c r="BF34" s="801">
        <v>0.6875</v>
      </c>
      <c r="BG34" s="2178" t="s">
        <v>12</v>
      </c>
      <c r="BH34" s="2178"/>
      <c r="BI34" s="802" t="s">
        <v>180</v>
      </c>
      <c r="BJ34" s="801" t="s">
        <v>182</v>
      </c>
      <c r="BK34" s="2178" t="s">
        <v>137</v>
      </c>
      <c r="BL34" s="2179"/>
      <c r="BM34" s="802">
        <v>0.68402777777777779</v>
      </c>
      <c r="BN34" s="801">
        <v>0.70486111111111105</v>
      </c>
      <c r="BO34" s="2178" t="s">
        <v>40</v>
      </c>
      <c r="BP34" s="2179"/>
      <c r="BQ34" s="2235"/>
      <c r="BR34" s="2235"/>
      <c r="BS34" s="2235"/>
      <c r="BT34" s="2342"/>
    </row>
    <row r="35" spans="1:72" s="782" customFormat="1" ht="9.6" customHeight="1" x14ac:dyDescent="0.25">
      <c r="A35" s="800"/>
      <c r="B35" s="801"/>
      <c r="C35" s="2178"/>
      <c r="D35" s="2178"/>
      <c r="E35" s="802"/>
      <c r="F35" s="801"/>
      <c r="G35" s="2178"/>
      <c r="H35" s="2179"/>
      <c r="I35" s="805"/>
      <c r="J35" s="801"/>
      <c r="K35" s="2178"/>
      <c r="L35" s="2178"/>
      <c r="M35" s="802"/>
      <c r="N35" s="801"/>
      <c r="O35" s="2178"/>
      <c r="P35" s="2179"/>
      <c r="Q35" s="881"/>
      <c r="R35" s="879"/>
      <c r="S35" s="883"/>
      <c r="T35" s="883"/>
      <c r="U35" s="802"/>
      <c r="V35" s="801"/>
      <c r="W35" s="2178"/>
      <c r="X35" s="2179"/>
      <c r="Y35" s="805"/>
      <c r="Z35" s="801"/>
      <c r="AA35" s="2178"/>
      <c r="AB35" s="2178"/>
      <c r="AC35" s="884"/>
      <c r="AD35" s="879"/>
      <c r="AE35" s="883"/>
      <c r="AF35" s="885"/>
      <c r="AG35" s="805"/>
      <c r="AH35" s="801"/>
      <c r="AI35" s="2178"/>
      <c r="AJ35" s="2178"/>
      <c r="AK35" s="802"/>
      <c r="AL35" s="801"/>
      <c r="AM35" s="2178"/>
      <c r="AN35" s="2179"/>
      <c r="AO35" s="805">
        <v>0.64583333333333304</v>
      </c>
      <c r="AP35" s="801">
        <v>0.66666666666666696</v>
      </c>
      <c r="AQ35" s="2178" t="s">
        <v>147</v>
      </c>
      <c r="AR35" s="2178"/>
      <c r="AS35" s="802"/>
      <c r="AT35" s="801"/>
      <c r="AU35" s="2178"/>
      <c r="AV35" s="2179"/>
      <c r="AW35" s="805"/>
      <c r="AX35" s="801"/>
      <c r="AY35" s="2178"/>
      <c r="AZ35" s="2178"/>
      <c r="BA35" s="884"/>
      <c r="BB35" s="879"/>
      <c r="BC35" s="883"/>
      <c r="BD35" s="885"/>
      <c r="BE35" s="805"/>
      <c r="BF35" s="801"/>
      <c r="BG35" s="2178"/>
      <c r="BH35" s="2178"/>
      <c r="BI35" s="802"/>
      <c r="BJ35" s="801"/>
      <c r="BK35" s="2178"/>
      <c r="BL35" s="2179"/>
      <c r="BM35" s="802"/>
      <c r="BN35" s="801"/>
      <c r="BO35" s="2178"/>
      <c r="BP35" s="2179"/>
      <c r="BQ35" s="886"/>
      <c r="BR35" s="887"/>
      <c r="BS35" s="888"/>
      <c r="BT35" s="889"/>
    </row>
    <row r="36" spans="1:72" s="782" customFormat="1" ht="9.6" customHeight="1" x14ac:dyDescent="0.25">
      <c r="A36" s="803"/>
      <c r="B36" s="804"/>
      <c r="C36" s="2337"/>
      <c r="D36" s="2338"/>
      <c r="E36" s="802">
        <v>0.6875</v>
      </c>
      <c r="F36" s="801">
        <v>0.70833333333333404</v>
      </c>
      <c r="G36" s="2178" t="s">
        <v>12</v>
      </c>
      <c r="H36" s="2179"/>
      <c r="I36" s="805">
        <v>0.70833333333333304</v>
      </c>
      <c r="J36" s="801">
        <v>0.73611111111110905</v>
      </c>
      <c r="K36" s="2178" t="s">
        <v>151</v>
      </c>
      <c r="L36" s="2178"/>
      <c r="M36" s="802">
        <v>0.70486111111111116</v>
      </c>
      <c r="N36" s="801">
        <v>0.72569444444444398</v>
      </c>
      <c r="O36" s="2178" t="s">
        <v>40</v>
      </c>
      <c r="P36" s="2179"/>
      <c r="Q36" s="881"/>
      <c r="R36" s="879"/>
      <c r="S36" s="883"/>
      <c r="T36" s="883"/>
      <c r="U36" s="802">
        <v>0.70833333333333304</v>
      </c>
      <c r="V36" s="801">
        <v>0.72916666666666696</v>
      </c>
      <c r="W36" s="2178" t="s">
        <v>12</v>
      </c>
      <c r="X36" s="2179"/>
      <c r="Y36" s="805" t="s">
        <v>189</v>
      </c>
      <c r="Z36" s="801" t="s">
        <v>190</v>
      </c>
      <c r="AA36" s="2178" t="s">
        <v>216</v>
      </c>
      <c r="AB36" s="2178"/>
      <c r="AC36" s="884"/>
      <c r="AD36" s="879"/>
      <c r="AE36" s="883"/>
      <c r="AF36" s="885"/>
      <c r="AG36" s="805"/>
      <c r="AH36" s="801"/>
      <c r="AI36" s="2178"/>
      <c r="AJ36" s="2178"/>
      <c r="AK36" s="802">
        <v>0.72569444444444453</v>
      </c>
      <c r="AL36" s="801">
        <v>0.74652777777777701</v>
      </c>
      <c r="AM36" s="2178" t="s">
        <v>40</v>
      </c>
      <c r="AN36" s="2179"/>
      <c r="AO36" s="886"/>
      <c r="AP36" s="887"/>
      <c r="AQ36" s="888"/>
      <c r="AR36" s="890"/>
      <c r="AS36" s="802" t="s">
        <v>193</v>
      </c>
      <c r="AT36" s="801" t="s">
        <v>52</v>
      </c>
      <c r="AU36" s="2178" t="s">
        <v>216</v>
      </c>
      <c r="AV36" s="2179"/>
      <c r="AW36" s="805" t="s">
        <v>187</v>
      </c>
      <c r="AX36" s="801" t="s">
        <v>188</v>
      </c>
      <c r="AY36" s="2178" t="s">
        <v>137</v>
      </c>
      <c r="AZ36" s="2178"/>
      <c r="BA36" s="884"/>
      <c r="BB36" s="879"/>
      <c r="BC36" s="883"/>
      <c r="BD36" s="885"/>
      <c r="BE36" s="805" t="s">
        <v>191</v>
      </c>
      <c r="BF36" s="801" t="s">
        <v>192</v>
      </c>
      <c r="BG36" s="2178" t="s">
        <v>137</v>
      </c>
      <c r="BH36" s="2178"/>
      <c r="BI36" s="802">
        <v>0.6875</v>
      </c>
      <c r="BJ36" s="801">
        <v>0.71527777777777601</v>
      </c>
      <c r="BK36" s="2178" t="s">
        <v>138</v>
      </c>
      <c r="BL36" s="2179"/>
      <c r="BM36" s="802">
        <v>0.74652777777777779</v>
      </c>
      <c r="BN36" s="801">
        <v>0.76736111111111105</v>
      </c>
      <c r="BO36" s="2178" t="s">
        <v>40</v>
      </c>
      <c r="BP36" s="2179"/>
      <c r="BQ36" s="886"/>
      <c r="BR36" s="887"/>
      <c r="BS36" s="888"/>
      <c r="BT36" s="889"/>
    </row>
    <row r="37" spans="1:72" s="782" customFormat="1" ht="9.6" customHeight="1" x14ac:dyDescent="0.25">
      <c r="A37" s="800"/>
      <c r="B37" s="801"/>
      <c r="C37" s="2178"/>
      <c r="D37" s="2178"/>
      <c r="E37" s="802"/>
      <c r="F37" s="801"/>
      <c r="G37" s="2178"/>
      <c r="H37" s="2179"/>
      <c r="I37" s="805"/>
      <c r="J37" s="801"/>
      <c r="K37" s="2178"/>
      <c r="L37" s="2178"/>
      <c r="M37" s="802"/>
      <c r="N37" s="801"/>
      <c r="O37" s="2178"/>
      <c r="P37" s="2179"/>
      <c r="Q37" s="881"/>
      <c r="R37" s="879"/>
      <c r="S37" s="883"/>
      <c r="T37" s="883"/>
      <c r="U37" s="802"/>
      <c r="V37" s="801"/>
      <c r="W37" s="2178"/>
      <c r="X37" s="2179"/>
      <c r="Y37" s="805"/>
      <c r="Z37" s="801"/>
      <c r="AA37" s="2178"/>
      <c r="AB37" s="2178"/>
      <c r="AC37" s="884"/>
      <c r="AD37" s="879"/>
      <c r="AE37" s="883"/>
      <c r="AF37" s="885"/>
      <c r="AG37" s="805">
        <v>0.72916666666666596</v>
      </c>
      <c r="AH37" s="801">
        <v>0.75694444444444198</v>
      </c>
      <c r="AI37" s="2178" t="s">
        <v>138</v>
      </c>
      <c r="AJ37" s="2178"/>
      <c r="AK37" s="802"/>
      <c r="AL37" s="801"/>
      <c r="AM37" s="2178"/>
      <c r="AN37" s="2179"/>
      <c r="AO37" s="800">
        <v>0.72916666666666696</v>
      </c>
      <c r="AP37" s="801">
        <v>0.75</v>
      </c>
      <c r="AQ37" s="2178" t="s">
        <v>12</v>
      </c>
      <c r="AR37" s="2178"/>
      <c r="AS37" s="802"/>
      <c r="AT37" s="801"/>
      <c r="AU37" s="2178"/>
      <c r="AV37" s="2179"/>
      <c r="AW37" s="805"/>
      <c r="AX37" s="801"/>
      <c r="AY37" s="2178"/>
      <c r="AZ37" s="2178"/>
      <c r="BA37" s="884"/>
      <c r="BB37" s="879"/>
      <c r="BC37" s="883"/>
      <c r="BD37" s="885"/>
      <c r="BE37" s="805"/>
      <c r="BF37" s="801"/>
      <c r="BG37" s="2178"/>
      <c r="BH37" s="2178"/>
      <c r="BI37" s="802"/>
      <c r="BJ37" s="801"/>
      <c r="BK37" s="2178"/>
      <c r="BL37" s="2179"/>
      <c r="BM37" s="802"/>
      <c r="BN37" s="801"/>
      <c r="BO37" s="2178"/>
      <c r="BP37" s="2179"/>
      <c r="BQ37" s="886"/>
      <c r="BR37" s="887"/>
      <c r="BS37" s="888"/>
      <c r="BT37" s="889"/>
    </row>
    <row r="38" spans="1:72" s="782" customFormat="1" ht="9.6" customHeight="1" x14ac:dyDescent="0.25">
      <c r="A38" s="800">
        <v>0.79166666666666696</v>
      </c>
      <c r="B38" s="801">
        <v>0.812500000000001</v>
      </c>
      <c r="C38" s="2178" t="s">
        <v>12</v>
      </c>
      <c r="D38" s="2178"/>
      <c r="E38" s="802">
        <v>0.75</v>
      </c>
      <c r="F38" s="801">
        <v>0.77777777777777601</v>
      </c>
      <c r="G38" s="2178" t="s">
        <v>151</v>
      </c>
      <c r="H38" s="2179"/>
      <c r="I38" s="805" t="s">
        <v>198</v>
      </c>
      <c r="J38" s="801" t="s">
        <v>199</v>
      </c>
      <c r="K38" s="2178" t="s">
        <v>137</v>
      </c>
      <c r="L38" s="2178"/>
      <c r="M38" s="802">
        <v>0.76736111111111116</v>
      </c>
      <c r="N38" s="801">
        <v>0.78819444444444398</v>
      </c>
      <c r="O38" s="2178" t="s">
        <v>40</v>
      </c>
      <c r="P38" s="2179"/>
      <c r="Q38" s="881"/>
      <c r="R38" s="879"/>
      <c r="S38" s="883"/>
      <c r="T38" s="883"/>
      <c r="U38" s="802">
        <v>0.77083333333333304</v>
      </c>
      <c r="V38" s="801">
        <v>0.79861111111110905</v>
      </c>
      <c r="W38" s="2178" t="s">
        <v>138</v>
      </c>
      <c r="X38" s="2179"/>
      <c r="Y38" s="805">
        <v>0.77083333333333304</v>
      </c>
      <c r="Z38" s="801">
        <v>0.79166666666666696</v>
      </c>
      <c r="AA38" s="2178" t="s">
        <v>147</v>
      </c>
      <c r="AB38" s="2178"/>
      <c r="AC38" s="884"/>
      <c r="AD38" s="879"/>
      <c r="AE38" s="883"/>
      <c r="AF38" s="885"/>
      <c r="AG38" s="805"/>
      <c r="AH38" s="801"/>
      <c r="AI38" s="2178"/>
      <c r="AJ38" s="2178"/>
      <c r="AK38" s="802">
        <v>0.78819444444444453</v>
      </c>
      <c r="AL38" s="801">
        <v>0.80902777777777701</v>
      </c>
      <c r="AM38" s="2178" t="s">
        <v>40</v>
      </c>
      <c r="AN38" s="2179"/>
      <c r="AO38" s="886"/>
      <c r="AP38" s="887"/>
      <c r="AQ38" s="888"/>
      <c r="AR38" s="890"/>
      <c r="AS38" s="802" t="s">
        <v>200</v>
      </c>
      <c r="AT38" s="801" t="s">
        <v>201</v>
      </c>
      <c r="AU38" s="2178" t="s">
        <v>216</v>
      </c>
      <c r="AV38" s="2179"/>
      <c r="AW38" s="805">
        <v>0.75</v>
      </c>
      <c r="AX38" s="801">
        <v>0.77083333333333404</v>
      </c>
      <c r="AY38" s="2178" t="s">
        <v>12</v>
      </c>
      <c r="AZ38" s="2178"/>
      <c r="BA38" s="884"/>
      <c r="BB38" s="879"/>
      <c r="BC38" s="883"/>
      <c r="BD38" s="885"/>
      <c r="BE38" s="805">
        <v>0.79166666666666596</v>
      </c>
      <c r="BF38" s="801">
        <v>0.81944444444444198</v>
      </c>
      <c r="BG38" s="2178" t="s">
        <v>151</v>
      </c>
      <c r="BH38" s="2178"/>
      <c r="BI38" s="803"/>
      <c r="BJ38" s="804"/>
      <c r="BK38" s="2337"/>
      <c r="BL38" s="2338"/>
      <c r="BM38" s="802">
        <v>0.80902777777777779</v>
      </c>
      <c r="BN38" s="801">
        <v>0.82986111111111105</v>
      </c>
      <c r="BO38" s="2178" t="s">
        <v>40</v>
      </c>
      <c r="BP38" s="2179"/>
      <c r="BQ38" s="886"/>
      <c r="BR38" s="887"/>
      <c r="BS38" s="888"/>
      <c r="BT38" s="889"/>
    </row>
    <row r="39" spans="1:72" s="782" customFormat="1" ht="9.6" customHeight="1" x14ac:dyDescent="0.25">
      <c r="A39" s="828"/>
      <c r="B39" s="891"/>
      <c r="C39" s="2336"/>
      <c r="D39" s="2336"/>
      <c r="E39" s="802"/>
      <c r="F39" s="801"/>
      <c r="G39" s="2178"/>
      <c r="H39" s="2179"/>
      <c r="I39" s="805"/>
      <c r="J39" s="801"/>
      <c r="K39" s="806"/>
      <c r="L39" s="806"/>
      <c r="M39" s="802"/>
      <c r="N39" s="801"/>
      <c r="O39" s="2178"/>
      <c r="P39" s="2179"/>
      <c r="Q39" s="881"/>
      <c r="R39" s="879"/>
      <c r="S39" s="883"/>
      <c r="T39" s="883"/>
      <c r="U39" s="802"/>
      <c r="V39" s="801"/>
      <c r="W39" s="2178"/>
      <c r="X39" s="2179"/>
      <c r="Y39" s="805"/>
      <c r="Z39" s="801"/>
      <c r="AA39" s="2178"/>
      <c r="AB39" s="2178"/>
      <c r="AC39" s="884"/>
      <c r="AD39" s="879"/>
      <c r="AE39" s="883"/>
      <c r="AF39" s="885"/>
      <c r="AG39" s="2229"/>
      <c r="AH39" s="2201"/>
      <c r="AI39" s="2230"/>
      <c r="AJ39" s="2231"/>
      <c r="AK39" s="802"/>
      <c r="AL39" s="801"/>
      <c r="AM39" s="2178"/>
      <c r="AN39" s="2179"/>
      <c r="AO39" s="886"/>
      <c r="AP39" s="887"/>
      <c r="AQ39" s="888"/>
      <c r="AR39" s="890"/>
      <c r="AS39" s="802"/>
      <c r="AT39" s="801"/>
      <c r="AU39" s="2178"/>
      <c r="AV39" s="2179"/>
      <c r="AW39" s="805"/>
      <c r="AX39" s="801"/>
      <c r="AY39" s="2178"/>
      <c r="AZ39" s="2178"/>
      <c r="BA39" s="884"/>
      <c r="BB39" s="879"/>
      <c r="BC39" s="883"/>
      <c r="BD39" s="885"/>
      <c r="BE39" s="805"/>
      <c r="BF39" s="801"/>
      <c r="BG39" s="2178"/>
      <c r="BH39" s="2178"/>
      <c r="BI39" s="802"/>
      <c r="BJ39" s="801"/>
      <c r="BK39" s="2178"/>
      <c r="BL39" s="2179"/>
      <c r="BM39" s="802"/>
      <c r="BN39" s="801"/>
      <c r="BO39" s="2178"/>
      <c r="BP39" s="2179"/>
      <c r="BQ39" s="886"/>
      <c r="BR39" s="887"/>
      <c r="BS39" s="888"/>
      <c r="BT39" s="889"/>
    </row>
    <row r="40" spans="1:72" s="782" customFormat="1" ht="9.6" customHeight="1" x14ac:dyDescent="0.25">
      <c r="A40" s="824">
        <v>0.83680555555555547</v>
      </c>
      <c r="B40" s="823">
        <v>0.87847222222222221</v>
      </c>
      <c r="C40" s="2182" t="s">
        <v>6</v>
      </c>
      <c r="D40" s="2182"/>
      <c r="E40" s="825">
        <v>0.8125</v>
      </c>
      <c r="F40" s="823">
        <v>0.85416666666666663</v>
      </c>
      <c r="G40" s="2182" t="s">
        <v>6</v>
      </c>
      <c r="H40" s="2183"/>
      <c r="I40" s="822">
        <v>0.83333333333333337</v>
      </c>
      <c r="J40" s="823">
        <v>0.875</v>
      </c>
      <c r="K40" s="2182" t="s">
        <v>6</v>
      </c>
      <c r="L40" s="2182"/>
      <c r="M40" s="802">
        <v>0.83333333333333304</v>
      </c>
      <c r="N40" s="801">
        <v>0.86111111111110905</v>
      </c>
      <c r="O40" s="2178" t="s">
        <v>151</v>
      </c>
      <c r="P40" s="2179"/>
      <c r="Q40" s="881"/>
      <c r="R40" s="879"/>
      <c r="S40" s="883"/>
      <c r="T40" s="883"/>
      <c r="U40" s="825">
        <v>0.83333333333333337</v>
      </c>
      <c r="V40" s="823">
        <v>0.875</v>
      </c>
      <c r="W40" s="2182" t="s">
        <v>6</v>
      </c>
      <c r="X40" s="2182"/>
      <c r="Y40" s="803"/>
      <c r="Z40" s="804"/>
      <c r="AA40" s="2337"/>
      <c r="AB40" s="2338"/>
      <c r="AC40" s="884"/>
      <c r="AD40" s="879"/>
      <c r="AE40" s="883"/>
      <c r="AF40" s="885"/>
      <c r="AG40" s="802" t="s">
        <v>202</v>
      </c>
      <c r="AH40" s="801" t="s">
        <v>203</v>
      </c>
      <c r="AI40" s="2178" t="s">
        <v>216</v>
      </c>
      <c r="AJ40" s="2179"/>
      <c r="AK40" s="825">
        <v>0.85416666666666663</v>
      </c>
      <c r="AL40" s="823">
        <v>0.89583333333333337</v>
      </c>
      <c r="AM40" s="2182" t="s">
        <v>6</v>
      </c>
      <c r="AN40" s="2183"/>
      <c r="AO40" s="822">
        <v>0.79861111111111116</v>
      </c>
      <c r="AP40" s="823">
        <v>0.84027777777777779</v>
      </c>
      <c r="AQ40" s="2182" t="s">
        <v>6</v>
      </c>
      <c r="AR40" s="2182"/>
      <c r="AS40" s="825">
        <v>0.84722222222222221</v>
      </c>
      <c r="AT40" s="823">
        <v>0.88888888888888884</v>
      </c>
      <c r="AU40" s="2182" t="s">
        <v>6</v>
      </c>
      <c r="AV40" s="2183"/>
      <c r="AW40" s="822">
        <v>0.79861111111111116</v>
      </c>
      <c r="AX40" s="823">
        <v>0.84027777777777779</v>
      </c>
      <c r="AY40" s="2182" t="s">
        <v>6</v>
      </c>
      <c r="AZ40" s="2182"/>
      <c r="BA40" s="884"/>
      <c r="BB40" s="879"/>
      <c r="BC40" s="883"/>
      <c r="BD40" s="885"/>
      <c r="BE40" s="822">
        <v>0.85416666666666663</v>
      </c>
      <c r="BF40" s="823">
        <v>0.89583333333333337</v>
      </c>
      <c r="BG40" s="2182" t="s">
        <v>6</v>
      </c>
      <c r="BH40" s="2182"/>
      <c r="BI40" s="825">
        <v>0.8125</v>
      </c>
      <c r="BJ40" s="823">
        <v>0.85416666666666663</v>
      </c>
      <c r="BK40" s="2182" t="s">
        <v>6</v>
      </c>
      <c r="BL40" s="2183"/>
      <c r="BM40" s="825">
        <v>0.875</v>
      </c>
      <c r="BN40" s="823">
        <v>0.91666666666666663</v>
      </c>
      <c r="BO40" s="2182" t="s">
        <v>6</v>
      </c>
      <c r="BP40" s="2183"/>
      <c r="BQ40" s="881"/>
      <c r="BR40" s="879"/>
      <c r="BS40" s="883"/>
      <c r="BT40" s="892"/>
    </row>
    <row r="41" spans="1:72" s="782" customFormat="1" ht="9.6" customHeight="1" x14ac:dyDescent="0.25">
      <c r="A41" s="828"/>
      <c r="B41" s="891"/>
      <c r="C41" s="2336"/>
      <c r="D41" s="2336"/>
      <c r="E41" s="802"/>
      <c r="F41" s="801"/>
      <c r="G41" s="2178"/>
      <c r="H41" s="2179"/>
      <c r="I41" s="883"/>
      <c r="J41" s="883"/>
      <c r="K41" s="883"/>
      <c r="L41" s="883"/>
      <c r="M41" s="802"/>
      <c r="N41" s="801"/>
      <c r="O41" s="2178"/>
      <c r="P41" s="2179"/>
      <c r="Q41" s="881"/>
      <c r="R41" s="879"/>
      <c r="S41" s="883"/>
      <c r="T41" s="883"/>
      <c r="U41" s="802"/>
      <c r="V41" s="801"/>
      <c r="W41" s="2178"/>
      <c r="X41" s="2179"/>
      <c r="Y41" s="805"/>
      <c r="Z41" s="801"/>
      <c r="AA41" s="2178"/>
      <c r="AB41" s="2178"/>
      <c r="AC41" s="884"/>
      <c r="AD41" s="879"/>
      <c r="AE41" s="883"/>
      <c r="AF41" s="885"/>
      <c r="AG41" s="805"/>
      <c r="AH41" s="801"/>
      <c r="AI41" s="2178"/>
      <c r="AJ41" s="2178"/>
      <c r="AK41" s="802"/>
      <c r="AL41" s="801"/>
      <c r="AM41" s="2178"/>
      <c r="AN41" s="2179"/>
      <c r="AO41" s="881"/>
      <c r="AP41" s="879"/>
      <c r="AQ41" s="883"/>
      <c r="AR41" s="883"/>
      <c r="AS41" s="802"/>
      <c r="AT41" s="801"/>
      <c r="AU41" s="2178"/>
      <c r="AV41" s="2179"/>
      <c r="AW41" s="805"/>
      <c r="AX41" s="801"/>
      <c r="AY41" s="2178"/>
      <c r="AZ41" s="2178"/>
      <c r="BA41" s="884"/>
      <c r="BB41" s="879"/>
      <c r="BC41" s="883"/>
      <c r="BD41" s="883"/>
      <c r="BE41" s="803"/>
      <c r="BF41" s="804"/>
      <c r="BG41" s="2337"/>
      <c r="BH41" s="2338"/>
      <c r="BI41" s="802"/>
      <c r="BJ41" s="801"/>
      <c r="BK41" s="2178"/>
      <c r="BL41" s="2179"/>
      <c r="BM41" s="802"/>
      <c r="BN41" s="801"/>
      <c r="BO41" s="2178"/>
      <c r="BP41" s="2179"/>
      <c r="BQ41" s="881"/>
      <c r="BR41" s="879"/>
      <c r="BS41" s="883"/>
      <c r="BT41" s="892"/>
    </row>
    <row r="42" spans="1:72" s="782" customFormat="1" ht="9.6" customHeight="1" x14ac:dyDescent="0.25">
      <c r="A42" s="802" t="s">
        <v>204</v>
      </c>
      <c r="B42" s="801" t="s">
        <v>205</v>
      </c>
      <c r="C42" s="2178" t="s">
        <v>216</v>
      </c>
      <c r="D42" s="2178"/>
      <c r="E42" s="803"/>
      <c r="F42" s="804"/>
      <c r="G42" s="2337"/>
      <c r="H42" s="2338"/>
      <c r="I42" s="805">
        <v>0.875</v>
      </c>
      <c r="J42" s="801">
        <v>0.89583333333333404</v>
      </c>
      <c r="K42" s="2178" t="s">
        <v>12</v>
      </c>
      <c r="L42" s="2178"/>
      <c r="M42" s="802"/>
      <c r="N42" s="801"/>
      <c r="O42" s="2178"/>
      <c r="P42" s="2179"/>
      <c r="Q42" s="881"/>
      <c r="R42" s="879"/>
      <c r="S42" s="883"/>
      <c r="T42" s="883"/>
      <c r="U42" s="802"/>
      <c r="V42" s="801"/>
      <c r="W42" s="2178"/>
      <c r="X42" s="2179"/>
      <c r="Y42" s="822">
        <v>0.88194444444444453</v>
      </c>
      <c r="Z42" s="823">
        <v>0.92361111111111116</v>
      </c>
      <c r="AA42" s="2182" t="s">
        <v>6</v>
      </c>
      <c r="AB42" s="2182"/>
      <c r="AC42" s="884"/>
      <c r="AD42" s="879"/>
      <c r="AE42" s="883"/>
      <c r="AF42" s="885"/>
      <c r="AG42" s="805"/>
      <c r="AH42" s="801"/>
      <c r="AI42" s="832"/>
      <c r="AJ42" s="832"/>
      <c r="AK42" s="802"/>
      <c r="AL42" s="801"/>
      <c r="AM42" s="2178"/>
      <c r="AN42" s="2179"/>
      <c r="AO42" s="802">
        <v>0.85416666666666696</v>
      </c>
      <c r="AP42" s="801">
        <v>0.875000000000001</v>
      </c>
      <c r="AQ42" s="2178" t="s">
        <v>147</v>
      </c>
      <c r="AR42" s="2179"/>
      <c r="AS42" s="802">
        <v>0.89583333333333304</v>
      </c>
      <c r="AT42" s="801">
        <v>0.92361111111110905</v>
      </c>
      <c r="AU42" s="2178" t="s">
        <v>138</v>
      </c>
      <c r="AV42" s="2179"/>
      <c r="AW42" s="805">
        <v>0.85416666666666596</v>
      </c>
      <c r="AX42" s="801">
        <v>0.88194444444444198</v>
      </c>
      <c r="AY42" s="2178" t="s">
        <v>138</v>
      </c>
      <c r="AZ42" s="2178"/>
      <c r="BA42" s="884"/>
      <c r="BB42" s="879"/>
      <c r="BC42" s="883"/>
      <c r="BD42" s="883"/>
      <c r="BE42" s="803"/>
      <c r="BF42" s="804"/>
      <c r="BG42" s="2337"/>
      <c r="BH42" s="2338"/>
      <c r="BI42" s="802" t="s">
        <v>203</v>
      </c>
      <c r="BJ42" s="801" t="s">
        <v>204</v>
      </c>
      <c r="BK42" s="2178" t="s">
        <v>137</v>
      </c>
      <c r="BL42" s="2179"/>
      <c r="BM42" s="802" t="s">
        <v>210</v>
      </c>
      <c r="BN42" s="801" t="s">
        <v>211</v>
      </c>
      <c r="BO42" s="2178" t="s">
        <v>137</v>
      </c>
      <c r="BP42" s="2179"/>
      <c r="BQ42" s="881"/>
      <c r="BR42" s="879"/>
      <c r="BS42" s="883"/>
      <c r="BT42" s="892"/>
    </row>
    <row r="43" spans="1:72" s="782" customFormat="1" ht="9.6" customHeight="1" x14ac:dyDescent="0.25">
      <c r="A43" s="800"/>
      <c r="B43" s="801"/>
      <c r="C43" s="2178"/>
      <c r="D43" s="2178"/>
      <c r="E43" s="878"/>
      <c r="F43" s="879"/>
      <c r="G43" s="2339"/>
      <c r="H43" s="2340"/>
      <c r="I43" s="805"/>
      <c r="J43" s="801"/>
      <c r="K43" s="2178"/>
      <c r="L43" s="2178"/>
      <c r="M43" s="822">
        <v>0.89583333333333337</v>
      </c>
      <c r="N43" s="823">
        <v>0.9375</v>
      </c>
      <c r="O43" s="2182" t="s">
        <v>6</v>
      </c>
      <c r="P43" s="2182"/>
      <c r="Q43" s="881"/>
      <c r="R43" s="879"/>
      <c r="S43" s="883"/>
      <c r="T43" s="883"/>
      <c r="U43" s="802"/>
      <c r="V43" s="801"/>
      <c r="W43" s="2178"/>
      <c r="X43" s="2179"/>
      <c r="Y43" s="805"/>
      <c r="Z43" s="801"/>
      <c r="AA43" s="2178"/>
      <c r="AB43" s="2178"/>
      <c r="AC43" s="884"/>
      <c r="AD43" s="879"/>
      <c r="AE43" s="883"/>
      <c r="AF43" s="885"/>
      <c r="AG43" s="822">
        <v>0.88541666666666663</v>
      </c>
      <c r="AH43" s="823">
        <v>0.92708333333333337</v>
      </c>
      <c r="AI43" s="893" t="s">
        <v>6</v>
      </c>
      <c r="AJ43" s="893"/>
      <c r="AK43" s="802">
        <v>0.97916666666666663</v>
      </c>
      <c r="AL43" s="801">
        <v>1.00694444444444</v>
      </c>
      <c r="AM43" s="2178" t="s">
        <v>138</v>
      </c>
      <c r="AN43" s="2179"/>
      <c r="AO43" s="881"/>
      <c r="AP43" s="879"/>
      <c r="AQ43" s="883"/>
      <c r="AR43" s="883"/>
      <c r="AS43" s="802"/>
      <c r="AT43" s="801"/>
      <c r="AU43" s="2178"/>
      <c r="AV43" s="2179"/>
      <c r="AW43" s="805"/>
      <c r="AX43" s="801"/>
      <c r="AY43" s="2178"/>
      <c r="AZ43" s="2178"/>
      <c r="BA43" s="884"/>
      <c r="BB43" s="879"/>
      <c r="BC43" s="883"/>
      <c r="BD43" s="885"/>
      <c r="BE43" s="805"/>
      <c r="BF43" s="801"/>
      <c r="BG43" s="2178"/>
      <c r="BH43" s="2178"/>
      <c r="BI43" s="802"/>
      <c r="BJ43" s="801"/>
      <c r="BK43" s="2178"/>
      <c r="BL43" s="2179"/>
      <c r="BM43" s="802"/>
      <c r="BN43" s="801"/>
      <c r="BO43" s="2178"/>
      <c r="BP43" s="2179"/>
      <c r="BQ43" s="881"/>
      <c r="BR43" s="879"/>
      <c r="BS43" s="883"/>
      <c r="BT43" s="892"/>
    </row>
    <row r="44" spans="1:72" s="782" customFormat="1" ht="9.6" customHeight="1" x14ac:dyDescent="0.25">
      <c r="A44" s="800">
        <v>0.95833333333333337</v>
      </c>
      <c r="B44" s="801">
        <v>0.98611111111110805</v>
      </c>
      <c r="C44" s="2178" t="s">
        <v>151</v>
      </c>
      <c r="D44" s="2178"/>
      <c r="E44" s="802">
        <v>0.91666666666666663</v>
      </c>
      <c r="F44" s="801">
        <v>0.94444444444444198</v>
      </c>
      <c r="G44" s="2178" t="s">
        <v>151</v>
      </c>
      <c r="H44" s="2179"/>
      <c r="I44" s="805">
        <v>0.9375</v>
      </c>
      <c r="J44" s="801">
        <v>0.96527777777777501</v>
      </c>
      <c r="K44" s="2178" t="s">
        <v>138</v>
      </c>
      <c r="L44" s="2178"/>
      <c r="M44" s="802"/>
      <c r="N44" s="801"/>
      <c r="O44" s="2178"/>
      <c r="P44" s="2179"/>
      <c r="Q44" s="881"/>
      <c r="R44" s="879"/>
      <c r="S44" s="883"/>
      <c r="T44" s="883"/>
      <c r="U44" s="805">
        <v>0.874999999999999</v>
      </c>
      <c r="V44" s="801">
        <v>0.90277777777777501</v>
      </c>
      <c r="W44" s="2178" t="s">
        <v>151</v>
      </c>
      <c r="X44" s="2178"/>
      <c r="Y44" s="805">
        <v>0.95833333333333304</v>
      </c>
      <c r="Z44" s="801">
        <v>0.97916666666666663</v>
      </c>
      <c r="AA44" s="2178" t="s">
        <v>147</v>
      </c>
      <c r="AB44" s="2178"/>
      <c r="AC44" s="884"/>
      <c r="AD44" s="879"/>
      <c r="AE44" s="883"/>
      <c r="AF44" s="885"/>
      <c r="AG44" s="805"/>
      <c r="AH44" s="801"/>
      <c r="AI44" s="832"/>
      <c r="AJ44" s="832"/>
      <c r="AK44" s="802"/>
      <c r="AL44" s="801"/>
      <c r="AM44" s="2178"/>
      <c r="AN44" s="2179"/>
      <c r="AO44" s="805" t="s">
        <v>206</v>
      </c>
      <c r="AP44" s="801" t="s">
        <v>207</v>
      </c>
      <c r="AQ44" s="2178" t="s">
        <v>216</v>
      </c>
      <c r="AR44" s="2178"/>
      <c r="AS44" s="802">
        <v>1</v>
      </c>
      <c r="AT44" s="801">
        <v>1.7361111111111112E-2</v>
      </c>
      <c r="AU44" s="2178" t="s">
        <v>12</v>
      </c>
      <c r="AV44" s="2178"/>
      <c r="AW44" s="803"/>
      <c r="AX44" s="804"/>
      <c r="AY44" s="2337"/>
      <c r="AZ44" s="2338"/>
      <c r="BA44" s="884"/>
      <c r="BB44" s="879"/>
      <c r="BC44" s="883"/>
      <c r="BD44" s="885"/>
      <c r="BE44" s="805" t="s">
        <v>208</v>
      </c>
      <c r="BF44" s="801" t="s">
        <v>209</v>
      </c>
      <c r="BG44" s="2178" t="s">
        <v>216</v>
      </c>
      <c r="BH44" s="2178"/>
      <c r="BI44" s="802">
        <v>0.91666666666666596</v>
      </c>
      <c r="BJ44" s="801">
        <v>0.9375</v>
      </c>
      <c r="BK44" s="2178" t="s">
        <v>12</v>
      </c>
      <c r="BL44" s="2179"/>
      <c r="BM44" s="802"/>
      <c r="BN44" s="801"/>
      <c r="BO44" s="2178"/>
      <c r="BP44" s="2179"/>
      <c r="BQ44" s="881"/>
      <c r="BR44" s="879"/>
      <c r="BS44" s="883"/>
      <c r="BT44" s="892"/>
    </row>
    <row r="45" spans="1:72" s="782" customFormat="1" ht="9.6" customHeight="1" x14ac:dyDescent="0.25">
      <c r="A45" s="828"/>
      <c r="B45" s="891"/>
      <c r="C45" s="2336"/>
      <c r="D45" s="2336"/>
      <c r="E45" s="878"/>
      <c r="F45" s="879"/>
      <c r="G45" s="882"/>
      <c r="H45" s="894"/>
      <c r="I45" s="880"/>
      <c r="J45" s="879"/>
      <c r="K45" s="882"/>
      <c r="L45" s="882"/>
      <c r="M45" s="802"/>
      <c r="N45" s="801"/>
      <c r="O45" s="2178"/>
      <c r="P45" s="2179"/>
      <c r="Q45" s="881"/>
      <c r="R45" s="879"/>
      <c r="S45" s="883"/>
      <c r="T45" s="883"/>
      <c r="U45" s="802"/>
      <c r="V45" s="801"/>
      <c r="W45" s="2178"/>
      <c r="X45" s="2179"/>
      <c r="Y45" s="805"/>
      <c r="Z45" s="801"/>
      <c r="AA45" s="2178"/>
      <c r="AB45" s="2178"/>
      <c r="AC45" s="884"/>
      <c r="AD45" s="879"/>
      <c r="AE45" s="883"/>
      <c r="AF45" s="885"/>
      <c r="AG45" s="805" t="s">
        <v>209</v>
      </c>
      <c r="AH45" s="801" t="s">
        <v>210</v>
      </c>
      <c r="AI45" s="832" t="s">
        <v>137</v>
      </c>
      <c r="AJ45" s="832"/>
      <c r="AK45" s="802"/>
      <c r="AL45" s="801"/>
      <c r="AM45" s="2178"/>
      <c r="AN45" s="2179"/>
      <c r="AO45" s="881"/>
      <c r="AP45" s="879"/>
      <c r="AQ45" s="883"/>
      <c r="AR45" s="883"/>
      <c r="AS45" s="802"/>
      <c r="AT45" s="801"/>
      <c r="AU45" s="2178"/>
      <c r="AV45" s="2179"/>
      <c r="AW45" s="805"/>
      <c r="AX45" s="801"/>
      <c r="AY45" s="2178"/>
      <c r="AZ45" s="2178"/>
      <c r="BA45" s="884"/>
      <c r="BB45" s="879"/>
      <c r="BC45" s="883"/>
      <c r="BD45" s="885"/>
      <c r="BE45" s="805"/>
      <c r="BF45" s="801"/>
      <c r="BG45" s="2178"/>
      <c r="BH45" s="2178"/>
      <c r="BI45" s="884"/>
      <c r="BJ45" s="879"/>
      <c r="BK45" s="883"/>
      <c r="BL45" s="885"/>
      <c r="BM45" s="802"/>
      <c r="BN45" s="801"/>
      <c r="BO45" s="2178"/>
      <c r="BP45" s="2179"/>
      <c r="BQ45" s="881"/>
      <c r="BR45" s="879"/>
      <c r="BS45" s="883"/>
      <c r="BT45" s="892"/>
    </row>
    <row r="46" spans="1:72" s="782" customFormat="1" ht="9.6" customHeight="1" x14ac:dyDescent="0.25">
      <c r="A46" s="828"/>
      <c r="B46" s="891"/>
      <c r="C46" s="2336"/>
      <c r="D46" s="2336"/>
      <c r="E46" s="878"/>
      <c r="F46" s="879"/>
      <c r="G46" s="882"/>
      <c r="H46" s="894"/>
      <c r="I46" s="880"/>
      <c r="J46" s="879"/>
      <c r="K46" s="882"/>
      <c r="L46" s="882"/>
      <c r="M46" s="802"/>
      <c r="N46" s="801"/>
      <c r="O46" s="2178"/>
      <c r="P46" s="2179"/>
      <c r="Q46" s="881"/>
      <c r="R46" s="879"/>
      <c r="S46" s="883"/>
      <c r="T46" s="883"/>
      <c r="U46" s="802"/>
      <c r="V46" s="801"/>
      <c r="W46" s="2178"/>
      <c r="X46" s="2179"/>
      <c r="Y46" s="805"/>
      <c r="Z46" s="801"/>
      <c r="AA46" s="2178"/>
      <c r="AB46" s="2178"/>
      <c r="AC46" s="884"/>
      <c r="AD46" s="879"/>
      <c r="AE46" s="883"/>
      <c r="AF46" s="885"/>
      <c r="AG46" s="805"/>
      <c r="AH46" s="801"/>
      <c r="AI46" s="2178"/>
      <c r="AJ46" s="2178"/>
      <c r="AK46" s="802"/>
      <c r="AL46" s="801"/>
      <c r="AM46" s="2178"/>
      <c r="AN46" s="2179"/>
      <c r="AO46" s="881"/>
      <c r="AP46" s="879"/>
      <c r="AQ46" s="883"/>
      <c r="AR46" s="883"/>
      <c r="AS46" s="802"/>
      <c r="AT46" s="801"/>
      <c r="AU46" s="2178"/>
      <c r="AV46" s="2179"/>
      <c r="AW46" s="805"/>
      <c r="AX46" s="801"/>
      <c r="AY46" s="2178"/>
      <c r="AZ46" s="2178"/>
      <c r="BA46" s="884"/>
      <c r="BB46" s="879"/>
      <c r="BC46" s="883"/>
      <c r="BD46" s="885"/>
      <c r="BE46" s="805"/>
      <c r="BF46" s="801"/>
      <c r="BG46" s="2178"/>
      <c r="BH46" s="2178"/>
      <c r="BI46" s="884"/>
      <c r="BJ46" s="879"/>
      <c r="BK46" s="883"/>
      <c r="BL46" s="885"/>
      <c r="BM46" s="884"/>
      <c r="BN46" s="879"/>
      <c r="BO46" s="883"/>
      <c r="BP46" s="885"/>
      <c r="BQ46" s="881"/>
      <c r="BR46" s="879"/>
      <c r="BS46" s="883"/>
      <c r="BT46" s="892"/>
    </row>
    <row r="47" spans="1:72" s="782" customFormat="1" ht="9.6" customHeight="1" x14ac:dyDescent="0.25">
      <c r="E47" s="878"/>
      <c r="F47" s="879"/>
      <c r="G47" s="882"/>
      <c r="H47" s="894"/>
      <c r="I47" s="880"/>
      <c r="J47" s="879"/>
      <c r="K47" s="882"/>
      <c r="L47" s="882"/>
      <c r="M47" s="878"/>
      <c r="N47" s="879"/>
      <c r="O47" s="882"/>
      <c r="P47" s="894"/>
      <c r="Q47" s="881"/>
      <c r="R47" s="879"/>
      <c r="S47" s="883"/>
      <c r="T47" s="883"/>
      <c r="U47" s="802"/>
      <c r="V47" s="801"/>
      <c r="W47" s="2178"/>
      <c r="X47" s="2179"/>
      <c r="Y47" s="805"/>
      <c r="Z47" s="801"/>
      <c r="AA47" s="2178"/>
      <c r="AB47" s="2178"/>
      <c r="AC47" s="884"/>
      <c r="AD47" s="879"/>
      <c r="AE47" s="883"/>
      <c r="AF47" s="885"/>
      <c r="AG47" s="805"/>
      <c r="AH47" s="801"/>
      <c r="AI47" s="829"/>
      <c r="AJ47" s="832"/>
      <c r="AK47" s="802"/>
      <c r="AL47" s="801"/>
      <c r="AM47" s="2178"/>
      <c r="AN47" s="2179"/>
      <c r="AO47" s="881"/>
      <c r="AP47" s="879"/>
      <c r="AQ47" s="883"/>
      <c r="AR47" s="883"/>
      <c r="AS47" s="802"/>
      <c r="AT47" s="801"/>
      <c r="AU47" s="2178"/>
      <c r="AV47" s="2179"/>
      <c r="AW47" s="895"/>
      <c r="AX47" s="799"/>
      <c r="AY47" s="790"/>
      <c r="AZ47" s="790"/>
      <c r="BA47" s="884"/>
      <c r="BB47" s="879"/>
      <c r="BC47" s="883"/>
      <c r="BD47" s="885"/>
      <c r="BE47" s="805"/>
      <c r="BF47" s="801"/>
      <c r="BG47" s="2178"/>
      <c r="BH47" s="2178"/>
      <c r="BI47" s="884"/>
      <c r="BJ47" s="879"/>
      <c r="BK47" s="883"/>
      <c r="BL47" s="885"/>
      <c r="BM47" s="884"/>
      <c r="BN47" s="879"/>
      <c r="BO47" s="883"/>
      <c r="BP47" s="885"/>
      <c r="BQ47" s="881"/>
      <c r="BR47" s="879"/>
      <c r="BS47" s="883"/>
      <c r="BT47" s="892"/>
    </row>
    <row r="48" spans="1:72" s="782" customFormat="1" ht="9.6" customHeight="1" x14ac:dyDescent="0.25">
      <c r="A48" s="896"/>
      <c r="B48" s="879"/>
      <c r="C48" s="883"/>
      <c r="D48" s="883"/>
      <c r="E48" s="878"/>
      <c r="F48" s="879"/>
      <c r="G48" s="882"/>
      <c r="H48" s="894"/>
      <c r="I48" s="880"/>
      <c r="J48" s="879"/>
      <c r="K48" s="882"/>
      <c r="L48" s="882"/>
      <c r="M48" s="878"/>
      <c r="N48" s="879"/>
      <c r="O48" s="882"/>
      <c r="P48" s="894"/>
      <c r="Q48" s="881"/>
      <c r="R48" s="879"/>
      <c r="S48" s="883"/>
      <c r="T48" s="883"/>
      <c r="U48" s="802"/>
      <c r="V48" s="801"/>
      <c r="W48" s="2178"/>
      <c r="X48" s="2179"/>
      <c r="Y48" s="805"/>
      <c r="Z48" s="801"/>
      <c r="AA48" s="2178"/>
      <c r="AB48" s="2178"/>
      <c r="AC48" s="884"/>
      <c r="AD48" s="879"/>
      <c r="AE48" s="883"/>
      <c r="AF48" s="885"/>
      <c r="AG48" s="881"/>
      <c r="AH48" s="879"/>
      <c r="AI48" s="883"/>
      <c r="AJ48" s="883"/>
      <c r="AK48" s="802"/>
      <c r="AL48" s="801"/>
      <c r="AM48" s="2178"/>
      <c r="AN48" s="2179"/>
      <c r="AO48" s="881"/>
      <c r="AP48" s="879"/>
      <c r="AQ48" s="883"/>
      <c r="AR48" s="883"/>
      <c r="AS48" s="884"/>
      <c r="AT48" s="879"/>
      <c r="AU48" s="883"/>
      <c r="AV48" s="885"/>
      <c r="AW48" s="895"/>
      <c r="AX48" s="799"/>
      <c r="AY48" s="790"/>
      <c r="AZ48" s="790"/>
      <c r="BA48" s="884"/>
      <c r="BB48" s="879"/>
      <c r="BC48" s="883"/>
      <c r="BD48" s="885"/>
      <c r="BE48" s="881"/>
      <c r="BF48" s="879"/>
      <c r="BG48" s="883"/>
      <c r="BH48" s="883"/>
      <c r="BI48" s="884"/>
      <c r="BJ48" s="879"/>
      <c r="BK48" s="883"/>
      <c r="BL48" s="885"/>
      <c r="BM48" s="884"/>
      <c r="BN48" s="879"/>
      <c r="BO48" s="883"/>
      <c r="BP48" s="885"/>
      <c r="BQ48" s="881"/>
      <c r="BR48" s="879"/>
      <c r="BS48" s="883"/>
      <c r="BT48" s="892"/>
    </row>
    <row r="49" spans="1:72" s="782" customFormat="1" ht="9.6" customHeight="1" x14ac:dyDescent="0.25">
      <c r="A49" s="896"/>
      <c r="B49" s="879"/>
      <c r="C49" s="883"/>
      <c r="D49" s="883"/>
      <c r="E49" s="878"/>
      <c r="F49" s="879"/>
      <c r="G49" s="882"/>
      <c r="H49" s="894"/>
      <c r="I49" s="880"/>
      <c r="J49" s="879"/>
      <c r="K49" s="882"/>
      <c r="L49" s="882"/>
      <c r="M49" s="878"/>
      <c r="N49" s="879"/>
      <c r="O49" s="882"/>
      <c r="P49" s="894"/>
      <c r="Q49" s="881"/>
      <c r="R49" s="879"/>
      <c r="S49" s="883"/>
      <c r="T49" s="883"/>
      <c r="U49" s="884"/>
      <c r="V49" s="879"/>
      <c r="W49" s="883"/>
      <c r="X49" s="885"/>
      <c r="Y49" s="881"/>
      <c r="Z49" s="879"/>
      <c r="AA49" s="882"/>
      <c r="AB49" s="882"/>
      <c r="AC49" s="884"/>
      <c r="AD49" s="879"/>
      <c r="AE49" s="883"/>
      <c r="AF49" s="885"/>
      <c r="AG49" s="881"/>
      <c r="AH49" s="879"/>
      <c r="AI49" s="883"/>
      <c r="AJ49" s="883"/>
      <c r="AK49" s="884"/>
      <c r="AL49" s="879"/>
      <c r="AM49" s="883"/>
      <c r="AN49" s="885"/>
      <c r="AO49" s="881"/>
      <c r="AP49" s="879"/>
      <c r="AQ49" s="883"/>
      <c r="AR49" s="883"/>
      <c r="AS49" s="884"/>
      <c r="AT49" s="879"/>
      <c r="AU49" s="883"/>
      <c r="AV49" s="885"/>
      <c r="AW49" s="808"/>
      <c r="AX49" s="809"/>
      <c r="AY49" s="810"/>
      <c r="AZ49" s="810"/>
      <c r="BA49" s="884"/>
      <c r="BB49" s="879"/>
      <c r="BC49" s="883"/>
      <c r="BD49" s="885"/>
      <c r="BE49" s="881"/>
      <c r="BF49" s="879"/>
      <c r="BG49" s="883"/>
      <c r="BH49" s="883"/>
      <c r="BI49" s="884"/>
      <c r="BJ49" s="879"/>
      <c r="BK49" s="883"/>
      <c r="BL49" s="885"/>
      <c r="BM49" s="884"/>
      <c r="BN49" s="879"/>
      <c r="BO49" s="883"/>
      <c r="BP49" s="885"/>
      <c r="BQ49" s="881"/>
      <c r="BR49" s="879"/>
      <c r="BS49" s="883"/>
      <c r="BT49" s="892"/>
    </row>
    <row r="50" spans="1:72" s="782" customFormat="1" ht="9.6" customHeight="1" x14ac:dyDescent="0.25">
      <c r="A50" s="896"/>
      <c r="B50" s="879"/>
      <c r="C50" s="883"/>
      <c r="D50" s="883"/>
      <c r="E50" s="878"/>
      <c r="F50" s="879"/>
      <c r="G50" s="882"/>
      <c r="H50" s="894"/>
      <c r="I50" s="880"/>
      <c r="J50" s="879"/>
      <c r="K50" s="883"/>
      <c r="L50" s="883"/>
      <c r="M50" s="878"/>
      <c r="N50" s="879"/>
      <c r="O50" s="883"/>
      <c r="P50" s="885"/>
      <c r="Q50" s="881"/>
      <c r="R50" s="879"/>
      <c r="S50" s="883"/>
      <c r="T50" s="883"/>
      <c r="U50" s="884"/>
      <c r="V50" s="879"/>
      <c r="W50" s="883"/>
      <c r="X50" s="885"/>
      <c r="Y50" s="881"/>
      <c r="Z50" s="879"/>
      <c r="AA50" s="883"/>
      <c r="AB50" s="883"/>
      <c r="AC50" s="884"/>
      <c r="AD50" s="879"/>
      <c r="AE50" s="883"/>
      <c r="AF50" s="885"/>
      <c r="AG50" s="897"/>
      <c r="AH50" s="898"/>
      <c r="AI50" s="899"/>
      <c r="AJ50" s="899"/>
      <c r="AK50" s="900"/>
      <c r="AL50" s="901"/>
      <c r="AM50" s="902"/>
      <c r="AN50" s="903"/>
      <c r="AO50" s="881"/>
      <c r="AP50" s="879"/>
      <c r="AQ50" s="883"/>
      <c r="AR50" s="883"/>
      <c r="AS50" s="884"/>
      <c r="AT50" s="879"/>
      <c r="AU50" s="883"/>
      <c r="AV50" s="885"/>
      <c r="AW50" s="904"/>
      <c r="AX50" s="898"/>
      <c r="AY50" s="899"/>
      <c r="AZ50" s="899"/>
      <c r="BA50" s="884"/>
      <c r="BB50" s="879"/>
      <c r="BC50" s="883"/>
      <c r="BD50" s="885"/>
      <c r="BE50" s="881"/>
      <c r="BF50" s="879"/>
      <c r="BG50" s="883"/>
      <c r="BH50" s="883"/>
      <c r="BI50" s="884"/>
      <c r="BJ50" s="879"/>
      <c r="BK50" s="883"/>
      <c r="BL50" s="885"/>
      <c r="BM50" s="884"/>
      <c r="BN50" s="879"/>
      <c r="BO50" s="883"/>
      <c r="BP50" s="885"/>
      <c r="BQ50" s="881"/>
      <c r="BR50" s="879"/>
      <c r="BS50" s="883"/>
      <c r="BT50" s="892"/>
    </row>
    <row r="51" spans="1:72" s="782" customFormat="1" ht="9.6" customHeight="1" x14ac:dyDescent="0.25">
      <c r="A51" s="896"/>
      <c r="B51" s="879"/>
      <c r="C51" s="883"/>
      <c r="D51" s="883"/>
      <c r="E51" s="905"/>
      <c r="F51" s="902"/>
      <c r="G51" s="902"/>
      <c r="H51" s="903"/>
      <c r="I51" s="880"/>
      <c r="J51" s="879"/>
      <c r="K51" s="883"/>
      <c r="L51" s="883"/>
      <c r="M51" s="2274" t="s">
        <v>17</v>
      </c>
      <c r="N51" s="2217"/>
      <c r="O51" s="2217"/>
      <c r="P51" s="2218"/>
      <c r="Q51" s="881"/>
      <c r="R51" s="879"/>
      <c r="S51" s="883"/>
      <c r="T51" s="883"/>
      <c r="U51" s="2217" t="s">
        <v>244</v>
      </c>
      <c r="V51" s="2217"/>
      <c r="W51" s="2217"/>
      <c r="X51" s="2218"/>
      <c r="Y51" s="881"/>
      <c r="Z51" s="879"/>
      <c r="AA51" s="883"/>
      <c r="AB51" s="883"/>
      <c r="AC51" s="884"/>
      <c r="AD51" s="879"/>
      <c r="AE51" s="883"/>
      <c r="AF51" s="885"/>
      <c r="AG51" s="897"/>
      <c r="AH51" s="898"/>
      <c r="AI51" s="899"/>
      <c r="AJ51" s="899"/>
      <c r="AK51" s="900"/>
      <c r="AL51" s="901"/>
      <c r="AM51" s="902"/>
      <c r="AN51" s="903"/>
      <c r="AO51" s="881"/>
      <c r="AP51" s="879"/>
      <c r="AQ51" s="883"/>
      <c r="AR51" s="883"/>
      <c r="AS51" s="884"/>
      <c r="AT51" s="879"/>
      <c r="AU51" s="883"/>
      <c r="AV51" s="885"/>
      <c r="AW51" s="904"/>
      <c r="AX51" s="906"/>
      <c r="AY51" s="907"/>
      <c r="AZ51" s="907"/>
      <c r="BA51" s="884"/>
      <c r="BB51" s="879"/>
      <c r="BC51" s="883"/>
      <c r="BD51" s="885"/>
      <c r="BE51" s="881"/>
      <c r="BF51" s="879"/>
      <c r="BG51" s="883"/>
      <c r="BH51" s="883"/>
      <c r="BI51" s="905"/>
      <c r="BJ51" s="902"/>
      <c r="BK51" s="902"/>
      <c r="BL51" s="903"/>
      <c r="BM51" s="884"/>
      <c r="BN51" s="879"/>
      <c r="BO51" s="883"/>
      <c r="BP51" s="885"/>
      <c r="BQ51" s="881"/>
      <c r="BR51" s="879"/>
      <c r="BS51" s="883"/>
      <c r="BT51" s="892"/>
    </row>
    <row r="52" spans="1:72" s="848" customFormat="1" ht="9.6" customHeight="1" x14ac:dyDescent="0.25">
      <c r="A52" s="838"/>
      <c r="B52" s="809"/>
      <c r="C52" s="808"/>
      <c r="D52" s="908"/>
      <c r="E52" s="905"/>
      <c r="F52" s="902"/>
      <c r="G52" s="902"/>
      <c r="H52" s="903"/>
      <c r="I52" s="843"/>
      <c r="J52" s="840"/>
      <c r="K52" s="841"/>
      <c r="L52" s="841"/>
      <c r="M52" s="2274"/>
      <c r="N52" s="2217"/>
      <c r="O52" s="2217"/>
      <c r="P52" s="2218"/>
      <c r="Q52" s="808"/>
      <c r="R52" s="809"/>
      <c r="S52" s="808"/>
      <c r="T52" s="908"/>
      <c r="U52" s="2217"/>
      <c r="V52" s="2217"/>
      <c r="W52" s="2217"/>
      <c r="X52" s="2218"/>
      <c r="Y52" s="844"/>
      <c r="Z52" s="840"/>
      <c r="AA52" s="841"/>
      <c r="AB52" s="841"/>
      <c r="AC52" s="812"/>
      <c r="AD52" s="809"/>
      <c r="AE52" s="808"/>
      <c r="AF52" s="909"/>
      <c r="AG52" s="910"/>
      <c r="AH52" s="911"/>
      <c r="AI52" s="910"/>
      <c r="AJ52" s="912"/>
      <c r="AK52" s="812"/>
      <c r="AL52" s="809"/>
      <c r="AM52" s="808"/>
      <c r="AN52" s="909"/>
      <c r="AO52" s="808"/>
      <c r="AP52" s="809"/>
      <c r="AQ52" s="808"/>
      <c r="AR52" s="908"/>
      <c r="AS52" s="812"/>
      <c r="AT52" s="809"/>
      <c r="AU52" s="808"/>
      <c r="AV52" s="909"/>
      <c r="AW52" s="910"/>
      <c r="AX52" s="911"/>
      <c r="AY52" s="910"/>
      <c r="AZ52" s="912"/>
      <c r="BA52" s="812"/>
      <c r="BB52" s="809"/>
      <c r="BC52" s="808"/>
      <c r="BD52" s="909"/>
      <c r="BE52" s="808"/>
      <c r="BF52" s="809"/>
      <c r="BG52" s="808"/>
      <c r="BH52" s="908"/>
      <c r="BI52" s="905"/>
      <c r="BJ52" s="902"/>
      <c r="BK52" s="902"/>
      <c r="BL52" s="903"/>
      <c r="BM52" s="812"/>
      <c r="BN52" s="809"/>
      <c r="BO52" s="808"/>
      <c r="BP52" s="909"/>
      <c r="BQ52" s="808"/>
      <c r="BR52" s="809"/>
      <c r="BS52" s="808"/>
      <c r="BT52" s="913"/>
    </row>
    <row r="53" spans="1:72" s="849" customFormat="1" ht="9.6" customHeight="1" x14ac:dyDescent="0.15">
      <c r="A53" s="838"/>
      <c r="B53" s="809"/>
      <c r="C53" s="810"/>
      <c r="D53" s="914"/>
      <c r="E53" s="915"/>
      <c r="F53" s="916"/>
      <c r="G53" s="917"/>
      <c r="H53" s="918"/>
      <c r="I53" s="919"/>
      <c r="J53" s="920"/>
      <c r="K53" s="919"/>
      <c r="L53" s="921"/>
      <c r="M53" s="922"/>
      <c r="N53" s="920"/>
      <c r="O53" s="919"/>
      <c r="P53" s="923"/>
      <c r="Q53" s="808"/>
      <c r="R53" s="809"/>
      <c r="S53" s="810"/>
      <c r="T53" s="810"/>
      <c r="U53" s="812"/>
      <c r="V53" s="809"/>
      <c r="W53" s="810"/>
      <c r="X53" s="914"/>
      <c r="Y53" s="919"/>
      <c r="Z53" s="920"/>
      <c r="AA53" s="919"/>
      <c r="AB53" s="921"/>
      <c r="AC53" s="812"/>
      <c r="AD53" s="809"/>
      <c r="AE53" s="810"/>
      <c r="AF53" s="914"/>
      <c r="AG53" s="919"/>
      <c r="AH53" s="920"/>
      <c r="AI53" s="919"/>
      <c r="AJ53" s="921"/>
      <c r="AK53" s="812"/>
      <c r="AL53" s="809"/>
      <c r="AM53" s="810"/>
      <c r="AN53" s="914"/>
      <c r="AO53" s="808"/>
      <c r="AP53" s="809"/>
      <c r="AQ53" s="810"/>
      <c r="AR53" s="810"/>
      <c r="AS53" s="812"/>
      <c r="AT53" s="809"/>
      <c r="AU53" s="810"/>
      <c r="AV53" s="914"/>
      <c r="AW53" s="919"/>
      <c r="AX53" s="920"/>
      <c r="AY53" s="919"/>
      <c r="AZ53" s="921"/>
      <c r="BA53" s="812"/>
      <c r="BB53" s="809"/>
      <c r="BC53" s="810"/>
      <c r="BD53" s="914"/>
      <c r="BE53" s="808"/>
      <c r="BF53" s="809"/>
      <c r="BG53" s="810"/>
      <c r="BH53" s="810"/>
      <c r="BI53" s="812"/>
      <c r="BJ53" s="809"/>
      <c r="BK53" s="810"/>
      <c r="BL53" s="914"/>
      <c r="BM53" s="812"/>
      <c r="BN53" s="809"/>
      <c r="BO53" s="810"/>
      <c r="BP53" s="914"/>
      <c r="BQ53" s="808"/>
      <c r="BR53" s="809"/>
      <c r="BS53" s="810"/>
      <c r="BT53" s="924"/>
    </row>
    <row r="54" spans="1:72" s="782" customFormat="1" ht="9.6" customHeight="1" thickBot="1" x14ac:dyDescent="0.3">
      <c r="A54" s="2335" t="s">
        <v>22</v>
      </c>
      <c r="B54" s="2330"/>
      <c r="C54" s="2330"/>
      <c r="D54" s="2334"/>
      <c r="E54" s="2333" t="s">
        <v>19</v>
      </c>
      <c r="F54" s="2330"/>
      <c r="G54" s="2330"/>
      <c r="H54" s="2334"/>
      <c r="I54" s="2330" t="s">
        <v>21</v>
      </c>
      <c r="J54" s="2330"/>
      <c r="K54" s="2330"/>
      <c r="L54" s="2330"/>
      <c r="M54" s="2333" t="s">
        <v>19</v>
      </c>
      <c r="N54" s="2330"/>
      <c r="O54" s="2330"/>
      <c r="P54" s="2334"/>
      <c r="Q54" s="2330" t="s">
        <v>21</v>
      </c>
      <c r="R54" s="2330"/>
      <c r="S54" s="2330"/>
      <c r="T54" s="2330"/>
      <c r="U54" s="2333" t="s">
        <v>19</v>
      </c>
      <c r="V54" s="2330"/>
      <c r="W54" s="2330"/>
      <c r="X54" s="2334"/>
      <c r="Y54" s="2330" t="s">
        <v>21</v>
      </c>
      <c r="Z54" s="2330"/>
      <c r="AA54" s="2330"/>
      <c r="AB54" s="2330"/>
      <c r="AC54" s="2333" t="s">
        <v>21</v>
      </c>
      <c r="AD54" s="2330"/>
      <c r="AE54" s="2330"/>
      <c r="AF54" s="2334"/>
      <c r="AG54" s="2330" t="s">
        <v>22</v>
      </c>
      <c r="AH54" s="2330"/>
      <c r="AI54" s="2330"/>
      <c r="AJ54" s="2330"/>
      <c r="AK54" s="2333" t="s">
        <v>25</v>
      </c>
      <c r="AL54" s="2330"/>
      <c r="AM54" s="2330"/>
      <c r="AN54" s="2334"/>
      <c r="AO54" s="2330" t="s">
        <v>27</v>
      </c>
      <c r="AP54" s="2330"/>
      <c r="AQ54" s="2330"/>
      <c r="AR54" s="2330"/>
      <c r="AS54" s="2333" t="s">
        <v>27</v>
      </c>
      <c r="AT54" s="2330"/>
      <c r="AU54" s="2330"/>
      <c r="AV54" s="2334"/>
      <c r="AW54" s="2330" t="s">
        <v>18</v>
      </c>
      <c r="AX54" s="2330"/>
      <c r="AY54" s="2330"/>
      <c r="AZ54" s="2330"/>
      <c r="BA54" s="2333" t="s">
        <v>21</v>
      </c>
      <c r="BB54" s="2330"/>
      <c r="BC54" s="2330"/>
      <c r="BD54" s="2334"/>
      <c r="BE54" s="2330" t="s">
        <v>21</v>
      </c>
      <c r="BF54" s="2330"/>
      <c r="BG54" s="2330"/>
      <c r="BH54" s="2330"/>
      <c r="BI54" s="2333" t="s">
        <v>18</v>
      </c>
      <c r="BJ54" s="2330"/>
      <c r="BK54" s="2330"/>
      <c r="BL54" s="2334"/>
      <c r="BM54" s="2333" t="s">
        <v>26</v>
      </c>
      <c r="BN54" s="2330"/>
      <c r="BO54" s="2330"/>
      <c r="BP54" s="2334"/>
      <c r="BQ54" s="2330" t="s">
        <v>22</v>
      </c>
      <c r="BR54" s="2330"/>
      <c r="BS54" s="2330"/>
      <c r="BT54" s="2331"/>
    </row>
    <row r="55" spans="1:72" ht="9" customHeight="1" thickTop="1" thickBot="1" x14ac:dyDescent="0.3">
      <c r="A55" s="925"/>
      <c r="B55" s="926"/>
      <c r="C55" s="927"/>
      <c r="D55" s="928"/>
      <c r="E55" s="929"/>
      <c r="F55" s="926"/>
      <c r="G55" s="927"/>
      <c r="H55" s="928"/>
      <c r="I55" s="930"/>
      <c r="J55" s="926"/>
      <c r="K55" s="927"/>
      <c r="L55" s="927"/>
      <c r="M55" s="929"/>
      <c r="N55" s="926"/>
      <c r="O55" s="927"/>
      <c r="P55" s="928"/>
      <c r="Q55" s="930"/>
      <c r="R55" s="926"/>
      <c r="S55" s="927"/>
      <c r="T55" s="927"/>
      <c r="U55" s="931"/>
      <c r="V55" s="926"/>
      <c r="W55" s="927"/>
      <c r="X55" s="928"/>
      <c r="Y55" s="932"/>
      <c r="Z55" s="926"/>
      <c r="AA55" s="927"/>
      <c r="AB55" s="927"/>
      <c r="AC55" s="931"/>
      <c r="AD55" s="926"/>
      <c r="AE55" s="927"/>
      <c r="AF55" s="928"/>
      <c r="AG55" s="932"/>
      <c r="AH55" s="926"/>
      <c r="AI55" s="927"/>
      <c r="AJ55" s="927"/>
      <c r="AK55" s="931"/>
      <c r="AL55" s="926"/>
      <c r="AM55" s="927"/>
      <c r="AN55" s="928"/>
      <c r="AO55" s="932"/>
      <c r="AP55" s="926"/>
      <c r="AQ55" s="927"/>
      <c r="AR55" s="927"/>
      <c r="AS55" s="933"/>
      <c r="AT55" s="934"/>
      <c r="AU55" s="935"/>
      <c r="AV55" s="936"/>
      <c r="AW55" s="937"/>
      <c r="AX55" s="934"/>
      <c r="AY55" s="935"/>
      <c r="AZ55" s="935"/>
      <c r="BA55" s="933"/>
      <c r="BB55" s="934"/>
      <c r="BC55" s="935"/>
      <c r="BD55" s="936"/>
      <c r="BE55" s="937"/>
      <c r="BF55" s="934"/>
      <c r="BG55" s="935"/>
      <c r="BH55" s="935"/>
      <c r="BI55" s="933"/>
      <c r="BJ55" s="934"/>
      <c r="BK55" s="935"/>
      <c r="BL55" s="936"/>
      <c r="BM55" s="933"/>
      <c r="BN55" s="934"/>
      <c r="BO55" s="935"/>
      <c r="BP55" s="936"/>
      <c r="BQ55" s="937"/>
      <c r="BR55" s="934"/>
      <c r="BS55" s="935"/>
      <c r="BT55" s="938"/>
    </row>
    <row r="56" spans="1:72" s="782" customFormat="1" ht="9" customHeight="1" thickTop="1" x14ac:dyDescent="0.25">
      <c r="A56" s="2332"/>
      <c r="B56" s="2326"/>
      <c r="C56" s="2257"/>
      <c r="D56" s="2326"/>
      <c r="E56" s="2326"/>
      <c r="F56" s="2326"/>
      <c r="G56" s="2326"/>
      <c r="H56" s="2326"/>
      <c r="I56" s="2253"/>
      <c r="J56" s="2253"/>
      <c r="K56" s="2253"/>
      <c r="L56" s="2253"/>
      <c r="M56" s="2328"/>
      <c r="N56" s="2328"/>
      <c r="O56" s="2328"/>
      <c r="P56" s="2328"/>
      <c r="Q56" s="2254"/>
      <c r="R56" s="2326"/>
      <c r="S56" s="2257"/>
      <c r="T56" s="2257"/>
      <c r="U56" s="2326"/>
      <c r="V56" s="2326"/>
      <c r="W56" s="2326"/>
      <c r="X56" s="2326"/>
      <c r="Y56" s="2254"/>
      <c r="Z56" s="2326"/>
      <c r="AA56" s="2257"/>
      <c r="AB56" s="2257"/>
      <c r="AC56" s="2326"/>
      <c r="AD56" s="2326"/>
      <c r="AE56" s="2326"/>
      <c r="AF56" s="2326"/>
      <c r="AG56" s="2254"/>
      <c r="AH56" s="2326"/>
      <c r="AI56" s="2257"/>
      <c r="AJ56" s="2257"/>
      <c r="AK56" s="2326"/>
      <c r="AL56" s="2326"/>
      <c r="AM56" s="2326"/>
      <c r="AN56" s="2326"/>
      <c r="AO56" s="2254"/>
      <c r="AP56" s="2326"/>
      <c r="AQ56" s="2257"/>
      <c r="AR56" s="2257"/>
      <c r="AS56" s="2326"/>
      <c r="AT56" s="2326"/>
      <c r="AU56" s="2326"/>
      <c r="AV56" s="2326"/>
      <c r="AW56" s="2254"/>
      <c r="AX56" s="2326"/>
      <c r="AY56" s="2257"/>
      <c r="AZ56" s="2257"/>
      <c r="BA56" s="2326"/>
      <c r="BB56" s="2326"/>
      <c r="BC56" s="2326"/>
      <c r="BD56" s="2326"/>
      <c r="BE56" s="2327"/>
      <c r="BF56" s="2328"/>
      <c r="BG56" s="2329"/>
      <c r="BH56" s="2329"/>
      <c r="BI56" s="2320"/>
      <c r="BJ56" s="2321"/>
      <c r="BK56" s="2321"/>
      <c r="BL56" s="2322"/>
      <c r="BM56" s="2323"/>
      <c r="BN56" s="2321"/>
      <c r="BO56" s="2321"/>
      <c r="BP56" s="2321"/>
      <c r="BQ56" s="2320"/>
      <c r="BR56" s="2321"/>
      <c r="BS56" s="2321"/>
      <c r="BT56" s="2324"/>
    </row>
    <row r="57" spans="1:72" s="783" customFormat="1" ht="23.1" customHeight="1" x14ac:dyDescent="0.5">
      <c r="A57" s="2325">
        <v>19</v>
      </c>
      <c r="B57" s="2301"/>
      <c r="C57" s="2301"/>
      <c r="D57" s="2301"/>
      <c r="E57" s="2301">
        <v>20</v>
      </c>
      <c r="F57" s="2301"/>
      <c r="G57" s="2301"/>
      <c r="H57" s="2301"/>
      <c r="I57" s="2301">
        <v>21</v>
      </c>
      <c r="J57" s="2301"/>
      <c r="K57" s="2306"/>
      <c r="L57" s="2301"/>
      <c r="M57" s="2297">
        <v>22</v>
      </c>
      <c r="N57" s="2298"/>
      <c r="O57" s="2298"/>
      <c r="P57" s="2298"/>
      <c r="Q57" s="2301">
        <v>23</v>
      </c>
      <c r="R57" s="2301"/>
      <c r="S57" s="2301"/>
      <c r="T57" s="2301"/>
      <c r="U57" s="2301">
        <v>24</v>
      </c>
      <c r="V57" s="2301"/>
      <c r="W57" s="2301"/>
      <c r="X57" s="2306"/>
      <c r="Y57" s="2301">
        <v>25</v>
      </c>
      <c r="Z57" s="2301"/>
      <c r="AA57" s="2301"/>
      <c r="AB57" s="2301"/>
      <c r="AC57" s="2305">
        <v>26</v>
      </c>
      <c r="AD57" s="2301"/>
      <c r="AE57" s="2301"/>
      <c r="AF57" s="2301"/>
      <c r="AG57" s="2298">
        <v>27</v>
      </c>
      <c r="AH57" s="2298"/>
      <c r="AI57" s="2298"/>
      <c r="AJ57" s="2298"/>
      <c r="AK57" s="2301">
        <v>28</v>
      </c>
      <c r="AL57" s="2301"/>
      <c r="AM57" s="2301"/>
      <c r="AN57" s="2301"/>
      <c r="AO57" s="2301">
        <v>29</v>
      </c>
      <c r="AP57" s="2301"/>
      <c r="AQ57" s="2306"/>
      <c r="AR57" s="2301"/>
      <c r="AS57" s="2305">
        <v>30</v>
      </c>
      <c r="AT57" s="2301"/>
      <c r="AU57" s="2301"/>
      <c r="AV57" s="2301"/>
      <c r="AW57" s="2301">
        <v>31</v>
      </c>
      <c r="AX57" s="2301"/>
      <c r="AY57" s="2301"/>
      <c r="AZ57" s="2301"/>
      <c r="BA57" s="2295">
        <v>32</v>
      </c>
      <c r="BB57" s="2296"/>
      <c r="BC57" s="2296"/>
      <c r="BD57" s="2296"/>
      <c r="BE57" s="2297">
        <v>33</v>
      </c>
      <c r="BF57" s="2298"/>
      <c r="BG57" s="2299"/>
      <c r="BH57" s="2299"/>
      <c r="BI57" s="2300">
        <v>34</v>
      </c>
      <c r="BJ57" s="2301"/>
      <c r="BK57" s="2301"/>
      <c r="BL57" s="2302"/>
      <c r="BM57" s="2301">
        <v>35</v>
      </c>
      <c r="BN57" s="2301"/>
      <c r="BO57" s="2301"/>
      <c r="BP57" s="2301"/>
      <c r="BQ57" s="2300">
        <v>36</v>
      </c>
      <c r="BR57" s="2301"/>
      <c r="BS57" s="2301"/>
      <c r="BT57" s="2301"/>
    </row>
    <row r="58" spans="1:72" s="782" customFormat="1" ht="9.9499999999999993" customHeight="1" thickBot="1" x14ac:dyDescent="0.3">
      <c r="A58" s="2303"/>
      <c r="B58" s="2291"/>
      <c r="C58" s="2292"/>
      <c r="D58" s="2291"/>
      <c r="E58" s="2291"/>
      <c r="F58" s="2291"/>
      <c r="G58" s="2291"/>
      <c r="H58" s="2291"/>
      <c r="I58" s="2291"/>
      <c r="J58" s="2291"/>
      <c r="K58" s="2292"/>
      <c r="L58" s="2291"/>
      <c r="M58" s="2304"/>
      <c r="N58" s="2290"/>
      <c r="O58" s="2290"/>
      <c r="P58" s="2290"/>
      <c r="Q58" s="2293"/>
      <c r="R58" s="2291"/>
      <c r="S58" s="2292"/>
      <c r="T58" s="2292"/>
      <c r="U58" s="2291"/>
      <c r="V58" s="2291"/>
      <c r="W58" s="2291"/>
      <c r="X58" s="2292"/>
      <c r="Y58" s="2291"/>
      <c r="Z58" s="2291"/>
      <c r="AA58" s="2292"/>
      <c r="AB58" s="2291"/>
      <c r="AC58" s="2293"/>
      <c r="AD58" s="2291"/>
      <c r="AE58" s="2291"/>
      <c r="AF58" s="2291"/>
      <c r="AG58" s="2293"/>
      <c r="AH58" s="2291"/>
      <c r="AI58" s="2292"/>
      <c r="AJ58" s="2292"/>
      <c r="AK58" s="2291"/>
      <c r="AL58" s="2291"/>
      <c r="AM58" s="2291"/>
      <c r="AN58" s="2291"/>
      <c r="AO58" s="2291"/>
      <c r="AP58" s="2291"/>
      <c r="AQ58" s="2292"/>
      <c r="AR58" s="2292"/>
      <c r="AS58" s="2318"/>
      <c r="AT58" s="2319"/>
      <c r="AU58" s="2319"/>
      <c r="AV58" s="2319"/>
      <c r="AW58" s="2291"/>
      <c r="AX58" s="2291"/>
      <c r="AY58" s="2292"/>
      <c r="AZ58" s="2291"/>
      <c r="BA58" s="2304"/>
      <c r="BB58" s="2290"/>
      <c r="BC58" s="2290"/>
      <c r="BD58" s="2290"/>
      <c r="BE58" s="2284"/>
      <c r="BF58" s="2285"/>
      <c r="BG58" s="2286"/>
      <c r="BH58" s="2286"/>
      <c r="BI58" s="2287"/>
      <c r="BJ58" s="2288"/>
      <c r="BK58" s="2288"/>
      <c r="BL58" s="2289"/>
      <c r="BM58" s="2290"/>
      <c r="BN58" s="2290"/>
      <c r="BO58" s="2290"/>
      <c r="BP58" s="2290"/>
      <c r="BQ58" s="2307"/>
      <c r="BR58" s="2290"/>
      <c r="BS58" s="2290"/>
      <c r="BT58" s="2290"/>
    </row>
    <row r="59" spans="1:72" ht="9.6" customHeight="1" x14ac:dyDescent="0.25">
      <c r="A59" s="939"/>
      <c r="B59" s="940"/>
      <c r="C59" s="941"/>
      <c r="D59" s="942"/>
      <c r="E59" s="943"/>
      <c r="F59" s="940"/>
      <c r="G59" s="941"/>
      <c r="H59" s="942"/>
      <c r="I59" s="944"/>
      <c r="J59" s="945"/>
      <c r="K59" s="946"/>
      <c r="L59" s="947"/>
      <c r="M59" s="948"/>
      <c r="N59" s="949"/>
      <c r="O59" s="950"/>
      <c r="P59" s="950"/>
      <c r="Q59" s="943"/>
      <c r="R59" s="940"/>
      <c r="S59" s="941"/>
      <c r="T59" s="942"/>
      <c r="U59" s="951"/>
      <c r="V59" s="949"/>
      <c r="W59" s="950"/>
      <c r="X59" s="950"/>
      <c r="Y59" s="944"/>
      <c r="Z59" s="945"/>
      <c r="AA59" s="946"/>
      <c r="AB59" s="947"/>
      <c r="AC59" s="948"/>
      <c r="AD59" s="949"/>
      <c r="AE59" s="950"/>
      <c r="AF59" s="952"/>
      <c r="AG59" s="943"/>
      <c r="AH59" s="940"/>
      <c r="AI59" s="941"/>
      <c r="AJ59" s="942"/>
      <c r="AK59" s="943"/>
      <c r="AL59" s="940"/>
      <c r="AM59" s="941"/>
      <c r="AN59" s="942"/>
      <c r="AO59" s="2308" t="s">
        <v>29</v>
      </c>
      <c r="AP59" s="2309"/>
      <c r="AQ59" s="2309"/>
      <c r="AR59" s="2309"/>
      <c r="AS59" s="953"/>
      <c r="AT59" s="940"/>
      <c r="AU59" s="941"/>
      <c r="AV59" s="942"/>
      <c r="AW59" s="943"/>
      <c r="AX59" s="940"/>
      <c r="AY59" s="941"/>
      <c r="AZ59" s="954"/>
      <c r="BA59" s="946"/>
      <c r="BB59" s="945"/>
      <c r="BC59" s="946"/>
      <c r="BD59" s="947"/>
      <c r="BE59" s="943"/>
      <c r="BF59" s="940"/>
      <c r="BG59" s="941"/>
      <c r="BH59" s="941"/>
      <c r="BI59" s="2312" t="s">
        <v>29</v>
      </c>
      <c r="BJ59" s="2309"/>
      <c r="BK59" s="2309"/>
      <c r="BL59" s="2313"/>
      <c r="BM59" s="2308" t="s">
        <v>29</v>
      </c>
      <c r="BN59" s="2309"/>
      <c r="BO59" s="2309"/>
      <c r="BP59" s="2316"/>
      <c r="BQ59" s="2312" t="s">
        <v>29</v>
      </c>
      <c r="BR59" s="2309"/>
      <c r="BS59" s="2309"/>
      <c r="BT59" s="2316"/>
    </row>
    <row r="60" spans="1:72" ht="9.6" customHeight="1" x14ac:dyDescent="0.25">
      <c r="A60" s="955"/>
      <c r="B60" s="956"/>
      <c r="C60" s="957"/>
      <c r="D60" s="958"/>
      <c r="E60" s="959"/>
      <c r="F60" s="956"/>
      <c r="G60" s="957"/>
      <c r="H60" s="958"/>
      <c r="I60" s="959"/>
      <c r="J60" s="956"/>
      <c r="K60" s="957"/>
      <c r="L60" s="958"/>
      <c r="M60" s="960"/>
      <c r="N60" s="956"/>
      <c r="O60" s="957"/>
      <c r="P60" s="957"/>
      <c r="Q60" s="961"/>
      <c r="R60" s="956"/>
      <c r="S60" s="957"/>
      <c r="T60" s="958"/>
      <c r="U60" s="961"/>
      <c r="V60" s="956"/>
      <c r="W60" s="957"/>
      <c r="X60" s="957"/>
      <c r="Y60" s="962"/>
      <c r="Z60" s="963"/>
      <c r="AA60" s="964"/>
      <c r="AB60" s="965"/>
      <c r="AC60" s="966"/>
      <c r="AD60" s="956"/>
      <c r="AE60" s="957"/>
      <c r="AF60" s="958"/>
      <c r="AG60" s="959"/>
      <c r="AH60" s="956"/>
      <c r="AI60" s="957"/>
      <c r="AJ60" s="958"/>
      <c r="AK60" s="961"/>
      <c r="AL60" s="956"/>
      <c r="AM60" s="957"/>
      <c r="AN60" s="958"/>
      <c r="AO60" s="2310"/>
      <c r="AP60" s="2311"/>
      <c r="AQ60" s="2311"/>
      <c r="AR60" s="2311"/>
      <c r="AS60" s="967"/>
      <c r="AT60" s="956"/>
      <c r="AU60" s="957"/>
      <c r="AV60" s="958"/>
      <c r="AW60" s="961"/>
      <c r="AX60" s="956"/>
      <c r="AY60" s="957"/>
      <c r="AZ60" s="968"/>
      <c r="BA60" s="919"/>
      <c r="BB60" s="920"/>
      <c r="BC60" s="919"/>
      <c r="BD60" s="969"/>
      <c r="BE60" s="959"/>
      <c r="BF60" s="956"/>
      <c r="BG60" s="957"/>
      <c r="BH60" s="957"/>
      <c r="BI60" s="2314"/>
      <c r="BJ60" s="2311"/>
      <c r="BK60" s="2311"/>
      <c r="BL60" s="2315"/>
      <c r="BM60" s="2310"/>
      <c r="BN60" s="2311"/>
      <c r="BO60" s="2311"/>
      <c r="BP60" s="2317"/>
      <c r="BQ60" s="2314"/>
      <c r="BR60" s="2311"/>
      <c r="BS60" s="2311"/>
      <c r="BT60" s="2317"/>
    </row>
    <row r="61" spans="1:72" s="782" customFormat="1" ht="9.6" customHeight="1" x14ac:dyDescent="0.25">
      <c r="A61" s="2255">
        <v>0.3125</v>
      </c>
      <c r="B61" s="2240"/>
      <c r="C61" s="2240" t="s">
        <v>1</v>
      </c>
      <c r="D61" s="2241"/>
      <c r="E61" s="2242">
        <v>0.29166666666666669</v>
      </c>
      <c r="F61" s="2240"/>
      <c r="G61" s="2240" t="s">
        <v>1</v>
      </c>
      <c r="H61" s="2241"/>
      <c r="I61" s="2242">
        <v>0.28125</v>
      </c>
      <c r="J61" s="2240"/>
      <c r="K61" s="2240" t="s">
        <v>1</v>
      </c>
      <c r="L61" s="2241"/>
      <c r="M61" s="2242"/>
      <c r="N61" s="2240"/>
      <c r="O61" s="785"/>
      <c r="P61" s="786"/>
      <c r="Q61" s="2242">
        <v>0.29166666666666669</v>
      </c>
      <c r="R61" s="2240"/>
      <c r="S61" s="2240" t="s">
        <v>1</v>
      </c>
      <c r="T61" s="2241"/>
      <c r="U61" s="2242">
        <v>0.28125</v>
      </c>
      <c r="V61" s="2240"/>
      <c r="W61" s="2240" t="s">
        <v>1</v>
      </c>
      <c r="X61" s="2240"/>
      <c r="Y61" s="2242">
        <v>0.35416666666666669</v>
      </c>
      <c r="Z61" s="2240"/>
      <c r="AA61" s="2240" t="s">
        <v>1</v>
      </c>
      <c r="AB61" s="2241"/>
      <c r="AC61" s="2240">
        <v>0.28125</v>
      </c>
      <c r="AD61" s="2240"/>
      <c r="AE61" s="2240" t="s">
        <v>1</v>
      </c>
      <c r="AF61" s="2241"/>
      <c r="AG61" s="2242">
        <v>0.29166666666666669</v>
      </c>
      <c r="AH61" s="2240"/>
      <c r="AI61" s="2240" t="s">
        <v>1</v>
      </c>
      <c r="AJ61" s="2241"/>
      <c r="AK61" s="2242">
        <v>0.28125</v>
      </c>
      <c r="AL61" s="2240"/>
      <c r="AM61" s="2240" t="s">
        <v>1</v>
      </c>
      <c r="AN61" s="2241"/>
      <c r="AO61" s="2242">
        <v>0.28125</v>
      </c>
      <c r="AP61" s="2240"/>
      <c r="AQ61" s="2240" t="s">
        <v>1</v>
      </c>
      <c r="AR61" s="2240"/>
      <c r="AS61" s="2294">
        <v>0.29166666666666669</v>
      </c>
      <c r="AT61" s="2240"/>
      <c r="AU61" s="2240" t="s">
        <v>1</v>
      </c>
      <c r="AV61" s="2241"/>
      <c r="AW61" s="970"/>
      <c r="AX61" s="883"/>
      <c r="AY61" s="883"/>
      <c r="AZ61" s="971"/>
      <c r="BA61" s="972" t="s">
        <v>30</v>
      </c>
      <c r="BB61" s="973">
        <v>0.35416666666666669</v>
      </c>
      <c r="BC61" s="974"/>
      <c r="BD61" s="975"/>
      <c r="BE61" s="2242"/>
      <c r="BF61" s="2240"/>
      <c r="BG61" s="785"/>
      <c r="BH61" s="786"/>
      <c r="BI61" s="2258">
        <v>0.28125</v>
      </c>
      <c r="BJ61" s="2240"/>
      <c r="BK61" s="2240" t="s">
        <v>1</v>
      </c>
      <c r="BL61" s="2259"/>
      <c r="BM61" s="2242">
        <v>0.28125</v>
      </c>
      <c r="BN61" s="2240"/>
      <c r="BO61" s="2240" t="s">
        <v>1</v>
      </c>
      <c r="BP61" s="2241"/>
      <c r="BQ61" s="2258">
        <v>0.28125</v>
      </c>
      <c r="BR61" s="2240"/>
      <c r="BS61" s="2240" t="s">
        <v>1</v>
      </c>
      <c r="BT61" s="2241"/>
    </row>
    <row r="62" spans="1:72" s="782" customFormat="1" ht="9.6" customHeight="1" x14ac:dyDescent="0.25">
      <c r="A62" s="976"/>
      <c r="B62" s="977"/>
      <c r="C62" s="977"/>
      <c r="D62" s="978"/>
      <c r="E62" s="979"/>
      <c r="F62" s="980"/>
      <c r="G62" s="980"/>
      <c r="H62" s="981"/>
      <c r="I62" s="982"/>
      <c r="J62" s="983"/>
      <c r="K62" s="983"/>
      <c r="L62" s="984"/>
      <c r="M62" s="2234" t="s">
        <v>31</v>
      </c>
      <c r="N62" s="2235"/>
      <c r="O62" s="2235"/>
      <c r="P62" s="2236"/>
      <c r="Q62" s="985"/>
      <c r="R62" s="977"/>
      <c r="S62" s="977"/>
      <c r="T62" s="978"/>
      <c r="U62" s="986"/>
      <c r="V62" s="882"/>
      <c r="W62" s="882"/>
      <c r="X62" s="882"/>
      <c r="Y62" s="794"/>
      <c r="Z62" s="790"/>
      <c r="AA62" s="790"/>
      <c r="AB62" s="795"/>
      <c r="AC62" s="790"/>
      <c r="AD62" s="790"/>
      <c r="AE62" s="790"/>
      <c r="AF62" s="795"/>
      <c r="AG62" s="2280"/>
      <c r="AH62" s="2281"/>
      <c r="AI62" s="2281"/>
      <c r="AJ62" s="2282"/>
      <c r="AK62" s="986"/>
      <c r="AL62" s="882"/>
      <c r="AM62" s="882"/>
      <c r="AN62" s="894"/>
      <c r="AO62" s="794"/>
      <c r="AP62" s="790"/>
      <c r="AQ62" s="790"/>
      <c r="AR62" s="790"/>
      <c r="AS62" s="987"/>
      <c r="AT62" s="988"/>
      <c r="AU62" s="988"/>
      <c r="AV62" s="989"/>
      <c r="AW62" s="2280" t="s">
        <v>31</v>
      </c>
      <c r="AX62" s="2281"/>
      <c r="AY62" s="2281"/>
      <c r="AZ62" s="2283"/>
      <c r="BA62" s="990"/>
      <c r="BB62" s="991"/>
      <c r="BC62" s="992"/>
      <c r="BD62" s="993"/>
      <c r="BE62" s="2280" t="s">
        <v>31</v>
      </c>
      <c r="BF62" s="2281"/>
      <c r="BG62" s="2281"/>
      <c r="BH62" s="2281"/>
      <c r="BI62" s="1202"/>
      <c r="BJ62" s="883"/>
      <c r="BK62" s="883"/>
      <c r="BL62" s="995"/>
      <c r="BM62" s="802">
        <v>0.29166666666666669</v>
      </c>
      <c r="BN62" s="801">
        <v>0.2986111111111111</v>
      </c>
      <c r="BO62" s="2178" t="s">
        <v>35</v>
      </c>
      <c r="BP62" s="2179"/>
      <c r="BQ62" s="994">
        <v>0.2951388888888889</v>
      </c>
      <c r="BR62" s="801">
        <v>0.30208333333333331</v>
      </c>
      <c r="BS62" s="2178" t="s">
        <v>34</v>
      </c>
      <c r="BT62" s="2179"/>
    </row>
    <row r="63" spans="1:72" s="782" customFormat="1" ht="9.6" customHeight="1" x14ac:dyDescent="0.25">
      <c r="A63" s="800">
        <v>0.33333333333333331</v>
      </c>
      <c r="B63" s="801">
        <v>0.35069444444444442</v>
      </c>
      <c r="C63" s="2178" t="s">
        <v>142</v>
      </c>
      <c r="D63" s="2179"/>
      <c r="E63" s="802">
        <v>0.3125</v>
      </c>
      <c r="F63" s="801">
        <v>0.33333333333333331</v>
      </c>
      <c r="G63" s="2178" t="s">
        <v>139</v>
      </c>
      <c r="H63" s="2179"/>
      <c r="I63" s="996">
        <v>0.29166666666666669</v>
      </c>
      <c r="J63" s="997">
        <v>0.3125</v>
      </c>
      <c r="K63" s="2184" t="s">
        <v>148</v>
      </c>
      <c r="L63" s="2185"/>
      <c r="M63" s="2234"/>
      <c r="N63" s="2235"/>
      <c r="O63" s="2235"/>
      <c r="P63" s="2236"/>
      <c r="Q63" s="996">
        <v>0.33333333333333331</v>
      </c>
      <c r="R63" s="997">
        <v>0.3611111111111111</v>
      </c>
      <c r="S63" s="2184" t="s">
        <v>145</v>
      </c>
      <c r="T63" s="2185"/>
      <c r="U63" s="996">
        <v>0.29166666666666669</v>
      </c>
      <c r="V63" s="997">
        <v>0.31944444444444448</v>
      </c>
      <c r="W63" s="2184" t="s">
        <v>141</v>
      </c>
      <c r="X63" s="2184"/>
      <c r="Y63" s="802">
        <v>0.375</v>
      </c>
      <c r="Z63" s="801">
        <v>0.3923611111111111</v>
      </c>
      <c r="AA63" s="2178" t="s">
        <v>142</v>
      </c>
      <c r="AB63" s="2179"/>
      <c r="AC63" s="998">
        <v>0.29166666666666669</v>
      </c>
      <c r="AD63" s="997">
        <v>0.3125</v>
      </c>
      <c r="AE63" s="2184" t="s">
        <v>149</v>
      </c>
      <c r="AF63" s="2185"/>
      <c r="AG63" s="2280"/>
      <c r="AH63" s="2281"/>
      <c r="AI63" s="2281"/>
      <c r="AJ63" s="2282"/>
      <c r="AO63" s="802">
        <v>0.29166666666666669</v>
      </c>
      <c r="AP63" s="801">
        <v>0.32291666666666669</v>
      </c>
      <c r="AQ63" s="2178" t="s">
        <v>140</v>
      </c>
      <c r="AR63" s="2178"/>
      <c r="AS63" s="999">
        <v>0.33333333333333331</v>
      </c>
      <c r="AT63" s="997">
        <v>0.35416666666666669</v>
      </c>
      <c r="AU63" s="2184" t="s">
        <v>148</v>
      </c>
      <c r="AV63" s="2185"/>
      <c r="AW63" s="2280"/>
      <c r="AX63" s="2281"/>
      <c r="AY63" s="2281"/>
      <c r="AZ63" s="2283"/>
      <c r="BA63" s="990"/>
      <c r="BB63" s="991"/>
      <c r="BC63" s="992"/>
      <c r="BD63" s="993"/>
      <c r="BE63" s="2280"/>
      <c r="BF63" s="2281"/>
      <c r="BG63" s="2281"/>
      <c r="BH63" s="2281"/>
      <c r="BI63" s="2200">
        <v>0.29166666666666669</v>
      </c>
      <c r="BJ63" s="2201"/>
      <c r="BK63" s="2180" t="s">
        <v>32</v>
      </c>
      <c r="BL63" s="2181"/>
      <c r="BM63" s="802">
        <v>0.30555555555555602</v>
      </c>
      <c r="BN63" s="801">
        <v>0.3125</v>
      </c>
      <c r="BO63" s="2178" t="s">
        <v>35</v>
      </c>
      <c r="BP63" s="2179"/>
      <c r="BQ63" s="994">
        <v>0.30902777777777801</v>
      </c>
      <c r="BR63" s="801">
        <v>0.31597222222222199</v>
      </c>
      <c r="BS63" s="2178" t="s">
        <v>34</v>
      </c>
      <c r="BT63" s="2179"/>
    </row>
    <row r="64" spans="1:72" s="782" customFormat="1" ht="9.6" customHeight="1" x14ac:dyDescent="0.25">
      <c r="A64" s="800"/>
      <c r="B64" s="801"/>
      <c r="C64" s="2178"/>
      <c r="D64" s="2179"/>
      <c r="E64" s="802"/>
      <c r="F64" s="801"/>
      <c r="G64" s="2178"/>
      <c r="H64" s="2179"/>
      <c r="I64" s="2186" t="s">
        <v>14</v>
      </c>
      <c r="J64" s="2187"/>
      <c r="K64" s="2187"/>
      <c r="L64" s="2188"/>
      <c r="M64" s="895"/>
      <c r="N64" s="799"/>
      <c r="O64" s="895"/>
      <c r="P64" s="895"/>
      <c r="Q64" s="2186" t="s">
        <v>218</v>
      </c>
      <c r="R64" s="2187"/>
      <c r="S64" s="2187"/>
      <c r="T64" s="2188"/>
      <c r="U64" s="2186" t="s">
        <v>36</v>
      </c>
      <c r="V64" s="2187"/>
      <c r="W64" s="2187"/>
      <c r="X64" s="2187"/>
      <c r="Y64" s="802"/>
      <c r="Z64" s="801"/>
      <c r="AA64" s="2178"/>
      <c r="AB64" s="2179"/>
      <c r="AC64" s="2187" t="s">
        <v>37</v>
      </c>
      <c r="AD64" s="2187"/>
      <c r="AE64" s="2187"/>
      <c r="AF64" s="2188"/>
      <c r="AG64" s="802">
        <v>0.4548611111111111</v>
      </c>
      <c r="AH64" s="801">
        <v>0.47569444444444398</v>
      </c>
      <c r="AI64" s="2178" t="s">
        <v>40</v>
      </c>
      <c r="AJ64" s="2179"/>
      <c r="AK64" s="805" t="s">
        <v>4</v>
      </c>
      <c r="AL64" s="801" t="s">
        <v>157</v>
      </c>
      <c r="AM64" s="2178" t="s">
        <v>137</v>
      </c>
      <c r="AN64" s="2178"/>
      <c r="AO64" s="802"/>
      <c r="AP64" s="801"/>
      <c r="AQ64" s="2178"/>
      <c r="AR64" s="2178"/>
      <c r="AS64" s="2278" t="s">
        <v>14</v>
      </c>
      <c r="AT64" s="2187"/>
      <c r="AU64" s="2187"/>
      <c r="AV64" s="2188"/>
      <c r="AW64" s="970"/>
      <c r="AX64" s="883"/>
      <c r="AY64" s="883"/>
      <c r="AZ64" s="971"/>
      <c r="BA64" s="990"/>
      <c r="BB64" s="991"/>
      <c r="BC64" s="992"/>
      <c r="BD64" s="993"/>
      <c r="BE64" s="1000"/>
      <c r="BF64" s="1001"/>
      <c r="BG64" s="1002"/>
      <c r="BH64" s="1002"/>
      <c r="BI64" s="2200">
        <v>0.33333333333333331</v>
      </c>
      <c r="BJ64" s="2201"/>
      <c r="BK64" s="2180" t="s">
        <v>32</v>
      </c>
      <c r="BL64" s="2181"/>
      <c r="BM64" s="802">
        <v>0.31944444444444497</v>
      </c>
      <c r="BN64" s="801">
        <v>0.32638888888888901</v>
      </c>
      <c r="BO64" s="2178" t="s">
        <v>35</v>
      </c>
      <c r="BP64" s="2179"/>
      <c r="BQ64" s="994">
        <v>0.32291666666666702</v>
      </c>
      <c r="BR64" s="801">
        <v>0.32986111111111099</v>
      </c>
      <c r="BS64" s="2178" t="s">
        <v>34</v>
      </c>
      <c r="BT64" s="2179"/>
    </row>
    <row r="65" spans="1:72" s="782" customFormat="1" ht="9.6" customHeight="1" x14ac:dyDescent="0.25">
      <c r="A65" s="996">
        <v>0.375</v>
      </c>
      <c r="B65" s="997">
        <v>0.40277777777777773</v>
      </c>
      <c r="C65" s="2184" t="s">
        <v>141</v>
      </c>
      <c r="D65" s="2185"/>
      <c r="E65" s="970"/>
      <c r="F65" s="883"/>
      <c r="G65" s="883"/>
      <c r="H65" s="885"/>
      <c r="I65" s="970"/>
      <c r="J65" s="883"/>
      <c r="K65" s="883"/>
      <c r="L65" s="885"/>
      <c r="M65" s="895"/>
      <c r="N65" s="799"/>
      <c r="O65" s="895"/>
      <c r="P65" s="895"/>
      <c r="Q65" s="970"/>
      <c r="R65" s="883"/>
      <c r="S65" s="883"/>
      <c r="T65" s="885"/>
      <c r="U65" s="970"/>
      <c r="V65" s="883"/>
      <c r="W65" s="883"/>
      <c r="X65" s="883"/>
      <c r="Y65" s="970"/>
      <c r="Z65" s="883"/>
      <c r="AA65" s="883"/>
      <c r="AB65" s="885"/>
      <c r="AC65" s="883"/>
      <c r="AD65" s="883"/>
      <c r="AE65" s="883"/>
      <c r="AF65" s="885"/>
      <c r="AG65" s="1000"/>
      <c r="AH65" s="1001"/>
      <c r="AI65" s="1002"/>
      <c r="AJ65" s="1003"/>
      <c r="AO65" s="802">
        <v>0.35069444444444442</v>
      </c>
      <c r="AP65" s="801">
        <v>0.37152777777777801</v>
      </c>
      <c r="AQ65" s="2178" t="s">
        <v>40</v>
      </c>
      <c r="AR65" s="2178"/>
      <c r="AS65" s="1004"/>
      <c r="AT65" s="883"/>
      <c r="AU65" s="883"/>
      <c r="AV65" s="885"/>
      <c r="AW65" s="970"/>
      <c r="AX65" s="883"/>
      <c r="AY65" s="883"/>
      <c r="AZ65" s="971"/>
      <c r="BA65" s="990"/>
      <c r="BB65" s="991"/>
      <c r="BC65" s="992"/>
      <c r="BD65" s="993"/>
      <c r="BE65" s="1000"/>
      <c r="BF65" s="1001"/>
      <c r="BG65" s="1002"/>
      <c r="BH65" s="1002"/>
      <c r="BI65" s="2200">
        <v>0.375</v>
      </c>
      <c r="BJ65" s="2201"/>
      <c r="BK65" s="2180" t="s">
        <v>32</v>
      </c>
      <c r="BL65" s="2181"/>
      <c r="BM65" s="802">
        <v>0.33333333333333298</v>
      </c>
      <c r="BN65" s="801">
        <v>0.34027777777777801</v>
      </c>
      <c r="BO65" s="2178" t="s">
        <v>35</v>
      </c>
      <c r="BP65" s="2179"/>
      <c r="BQ65" s="994">
        <v>0.33680555555555558</v>
      </c>
      <c r="BR65" s="801">
        <v>0.34375</v>
      </c>
      <c r="BS65" s="2178" t="s">
        <v>34</v>
      </c>
      <c r="BT65" s="2179"/>
    </row>
    <row r="66" spans="1:72" s="782" customFormat="1" ht="9.6" customHeight="1" x14ac:dyDescent="0.25">
      <c r="A66" s="2186" t="s">
        <v>36</v>
      </c>
      <c r="B66" s="2187"/>
      <c r="C66" s="2187"/>
      <c r="D66" s="2188"/>
      <c r="E66" s="825">
        <v>0.3611111111111111</v>
      </c>
      <c r="F66" s="823">
        <v>0.40277777777777773</v>
      </c>
      <c r="G66" s="893" t="s">
        <v>6</v>
      </c>
      <c r="H66" s="1005"/>
      <c r="I66" s="802">
        <v>0.35416666666666669</v>
      </c>
      <c r="J66" s="801">
        <v>0.37847222222222227</v>
      </c>
      <c r="K66" s="2178">
        <v>74</v>
      </c>
      <c r="L66" s="2179"/>
      <c r="M66" s="895"/>
      <c r="N66" s="799"/>
      <c r="O66" s="895"/>
      <c r="P66" s="895"/>
      <c r="Q66" s="996">
        <v>0.41666666666666702</v>
      </c>
      <c r="R66" s="997">
        <v>0.4375</v>
      </c>
      <c r="S66" s="2184" t="s">
        <v>148</v>
      </c>
      <c r="T66" s="2185"/>
      <c r="U66" s="996">
        <v>0.375</v>
      </c>
      <c r="V66" s="997">
        <v>0.39583333333333331</v>
      </c>
      <c r="W66" s="2184" t="s">
        <v>143</v>
      </c>
      <c r="X66" s="2184"/>
      <c r="Y66" s="996">
        <v>0.4375</v>
      </c>
      <c r="Z66" s="997">
        <v>0.46527777777777773</v>
      </c>
      <c r="AA66" s="2184" t="s">
        <v>145</v>
      </c>
      <c r="AB66" s="2185"/>
      <c r="AG66" s="802">
        <v>0.51736111111111105</v>
      </c>
      <c r="AH66" s="801">
        <v>0.53819444444444398</v>
      </c>
      <c r="AI66" s="2178" t="s">
        <v>40</v>
      </c>
      <c r="AJ66" s="2179"/>
      <c r="AS66" s="1006">
        <v>0.38194444444444442</v>
      </c>
      <c r="AT66" s="823">
        <v>0.4236111111111111</v>
      </c>
      <c r="AU66" s="2182" t="s">
        <v>6</v>
      </c>
      <c r="AV66" s="2183"/>
      <c r="AW66" s="970"/>
      <c r="AX66" s="883"/>
      <c r="AY66" s="883"/>
      <c r="AZ66" s="971"/>
      <c r="BA66" s="990"/>
      <c r="BB66" s="991"/>
      <c r="BC66" s="992"/>
      <c r="BD66" s="993"/>
      <c r="BE66" s="1000"/>
      <c r="BF66" s="1001"/>
      <c r="BG66" s="1002"/>
      <c r="BH66" s="1002"/>
      <c r="BI66" s="2200">
        <v>0.41666666666666669</v>
      </c>
      <c r="BJ66" s="2201"/>
      <c r="BK66" s="2180" t="s">
        <v>32</v>
      </c>
      <c r="BL66" s="2181"/>
      <c r="BM66" s="802">
        <v>0.35416666666666602</v>
      </c>
      <c r="BN66" s="801">
        <v>0.3611111111111111</v>
      </c>
      <c r="BO66" s="2178" t="s">
        <v>35</v>
      </c>
      <c r="BP66" s="2179"/>
      <c r="BQ66" s="994">
        <v>0.35763888888888901</v>
      </c>
      <c r="BR66" s="801">
        <v>0.36458333333333331</v>
      </c>
      <c r="BS66" s="2178" t="s">
        <v>34</v>
      </c>
      <c r="BT66" s="2179"/>
    </row>
    <row r="67" spans="1:72" s="782" customFormat="1" ht="9.6" customHeight="1" thickBot="1" x14ac:dyDescent="0.3">
      <c r="A67" s="800"/>
      <c r="B67" s="801"/>
      <c r="C67" s="832"/>
      <c r="D67" s="831"/>
      <c r="I67" s="802"/>
      <c r="J67" s="801"/>
      <c r="K67" s="832"/>
      <c r="L67" s="831"/>
      <c r="M67" s="895"/>
      <c r="N67" s="799"/>
      <c r="O67" s="895"/>
      <c r="P67" s="895"/>
      <c r="Q67" s="2186" t="s">
        <v>14</v>
      </c>
      <c r="R67" s="2187"/>
      <c r="S67" s="2187"/>
      <c r="T67" s="2188"/>
      <c r="U67" s="2186" t="s">
        <v>219</v>
      </c>
      <c r="V67" s="2187"/>
      <c r="W67" s="2187"/>
      <c r="X67" s="2187"/>
      <c r="Y67" s="2186" t="s">
        <v>5</v>
      </c>
      <c r="Z67" s="2187"/>
      <c r="AA67" s="2187"/>
      <c r="AB67" s="2188"/>
      <c r="AC67" s="883"/>
      <c r="AD67" s="883"/>
      <c r="AE67" s="883"/>
      <c r="AF67" s="885"/>
      <c r="AG67" s="1000"/>
      <c r="AH67" s="1001"/>
      <c r="AI67" s="1002"/>
      <c r="AJ67" s="1003"/>
      <c r="AK67" s="802">
        <v>0.375</v>
      </c>
      <c r="AL67" s="801">
        <v>0.39930555555555558</v>
      </c>
      <c r="AM67" s="2178" t="s">
        <v>144</v>
      </c>
      <c r="AN67" s="2179"/>
      <c r="AO67" s="802"/>
      <c r="AP67" s="801"/>
      <c r="AQ67" s="2178"/>
      <c r="AR67" s="2178"/>
      <c r="AS67" s="1007"/>
      <c r="AT67" s="801"/>
      <c r="AU67" s="832"/>
      <c r="AV67" s="831"/>
      <c r="AW67" s="970"/>
      <c r="AX67" s="883"/>
      <c r="AY67" s="883"/>
      <c r="AZ67" s="971"/>
      <c r="BA67" s="990"/>
      <c r="BB67" s="991"/>
      <c r="BC67" s="992"/>
      <c r="BD67" s="993"/>
      <c r="BE67" s="1000"/>
      <c r="BF67" s="1001"/>
      <c r="BG67" s="1002"/>
      <c r="BH67" s="1002"/>
      <c r="BI67" s="2200">
        <v>0.45833333333333331</v>
      </c>
      <c r="BJ67" s="2201"/>
      <c r="BK67" s="2180" t="s">
        <v>32</v>
      </c>
      <c r="BL67" s="2243"/>
      <c r="BM67" s="802">
        <v>0.375</v>
      </c>
      <c r="BN67" s="801">
        <v>0.38194444444444442</v>
      </c>
      <c r="BO67" s="2178" t="s">
        <v>35</v>
      </c>
      <c r="BP67" s="2179"/>
      <c r="BQ67" s="994">
        <v>0.37847222222222199</v>
      </c>
      <c r="BR67" s="801">
        <v>0.38541666666666669</v>
      </c>
      <c r="BS67" s="2178" t="s">
        <v>34</v>
      </c>
      <c r="BT67" s="2179"/>
    </row>
    <row r="68" spans="1:72" s="782" customFormat="1" ht="9.6" customHeight="1" thickTop="1" x14ac:dyDescent="0.25">
      <c r="A68" s="825">
        <v>0.4375</v>
      </c>
      <c r="B68" s="823">
        <v>0.47916666666666669</v>
      </c>
      <c r="C68" s="893" t="s">
        <v>6</v>
      </c>
      <c r="D68" s="1005"/>
      <c r="E68" s="970"/>
      <c r="F68" s="883"/>
      <c r="G68" s="883"/>
      <c r="H68" s="885"/>
      <c r="I68" s="825">
        <v>0.40625</v>
      </c>
      <c r="J68" s="823">
        <v>0.44791666666666669</v>
      </c>
      <c r="K68" s="2182" t="s">
        <v>6</v>
      </c>
      <c r="L68" s="2183"/>
      <c r="M68" s="1008"/>
      <c r="N68" s="1009"/>
      <c r="O68" s="1010"/>
      <c r="P68" s="1010"/>
      <c r="Q68" s="970"/>
      <c r="R68" s="883"/>
      <c r="S68" s="883"/>
      <c r="T68" s="885"/>
      <c r="U68" s="970"/>
      <c r="V68" s="883"/>
      <c r="W68" s="883"/>
      <c r="X68" s="883"/>
      <c r="Y68" s="970"/>
      <c r="Z68" s="883"/>
      <c r="AA68" s="883"/>
      <c r="AB68" s="885"/>
      <c r="AC68" s="998">
        <v>0.35416666666666669</v>
      </c>
      <c r="AD68" s="997">
        <v>0.375</v>
      </c>
      <c r="AE68" s="2184" t="s">
        <v>148</v>
      </c>
      <c r="AF68" s="2185"/>
      <c r="AG68" s="878"/>
      <c r="AH68" s="879"/>
      <c r="AI68" s="883"/>
      <c r="AJ68" s="885"/>
      <c r="AK68" s="970"/>
      <c r="AL68" s="883"/>
      <c r="AM68" s="883"/>
      <c r="AN68" s="885"/>
      <c r="AO68" s="825">
        <v>0.375</v>
      </c>
      <c r="AP68" s="823">
        <v>0.41666666666666669</v>
      </c>
      <c r="AQ68" s="893" t="s">
        <v>6</v>
      </c>
      <c r="AR68" s="806"/>
      <c r="AS68" s="1004"/>
      <c r="AT68" s="883"/>
      <c r="AU68" s="883"/>
      <c r="AV68" s="885"/>
      <c r="AW68" s="970"/>
      <c r="AX68" s="883"/>
      <c r="AY68" s="883"/>
      <c r="AZ68" s="971"/>
      <c r="BA68" s="2193" t="s">
        <v>39</v>
      </c>
      <c r="BB68" s="2193"/>
      <c r="BC68" s="2193"/>
      <c r="BD68" s="2194"/>
      <c r="BE68" s="878"/>
      <c r="BF68" s="879"/>
      <c r="BG68" s="883"/>
      <c r="BH68" s="883"/>
      <c r="BI68" s="1202"/>
      <c r="BJ68" s="883"/>
      <c r="BK68" s="883"/>
      <c r="BL68" s="995"/>
      <c r="BM68" s="802">
        <v>0.39583333333333298</v>
      </c>
      <c r="BN68" s="801">
        <v>0.40277777777777773</v>
      </c>
      <c r="BO68" s="2178" t="s">
        <v>35</v>
      </c>
      <c r="BP68" s="2179"/>
      <c r="BQ68" s="994">
        <v>0.39930555555555602</v>
      </c>
      <c r="BR68" s="801">
        <v>0.40625</v>
      </c>
      <c r="BS68" s="2178" t="s">
        <v>34</v>
      </c>
      <c r="BT68" s="2179"/>
    </row>
    <row r="69" spans="1:72" s="782" customFormat="1" ht="9.6" customHeight="1" x14ac:dyDescent="0.25">
      <c r="E69" s="996">
        <v>0.45833333333333398</v>
      </c>
      <c r="F69" s="997">
        <v>0.47916666666666669</v>
      </c>
      <c r="G69" s="2184" t="s">
        <v>148</v>
      </c>
      <c r="H69" s="2185"/>
      <c r="I69" s="970"/>
      <c r="J69" s="883"/>
      <c r="K69" s="883"/>
      <c r="L69" s="885"/>
      <c r="M69" s="1008"/>
      <c r="N69" s="1009"/>
      <c r="O69" s="1010"/>
      <c r="P69" s="1010"/>
      <c r="Q69" s="802">
        <v>0.47916666666666702</v>
      </c>
      <c r="R69" s="801">
        <v>0.5</v>
      </c>
      <c r="S69" s="2178" t="s">
        <v>147</v>
      </c>
      <c r="T69" s="2179"/>
      <c r="U69" s="2223">
        <v>0.41666666666666669</v>
      </c>
      <c r="V69" s="2224"/>
      <c r="W69" s="2225" t="s">
        <v>38</v>
      </c>
      <c r="X69" s="2225"/>
      <c r="Y69" s="970"/>
      <c r="Z69" s="883"/>
      <c r="AA69" s="883"/>
      <c r="AB69" s="885"/>
      <c r="AC69" s="2187" t="s">
        <v>14</v>
      </c>
      <c r="AD69" s="2187"/>
      <c r="AE69" s="2187"/>
      <c r="AF69" s="2188"/>
      <c r="AG69" s="825">
        <v>0.5625</v>
      </c>
      <c r="AH69" s="823">
        <v>0.60416666666666663</v>
      </c>
      <c r="AI69" s="893" t="s">
        <v>6</v>
      </c>
      <c r="AJ69" s="1005"/>
      <c r="AO69" s="802"/>
      <c r="AP69" s="801"/>
      <c r="AQ69" s="2178"/>
      <c r="AR69" s="2178"/>
      <c r="AS69" s="1007">
        <v>0.4375</v>
      </c>
      <c r="AT69" s="801">
        <v>0.4548611111111111</v>
      </c>
      <c r="AU69" s="2178" t="s">
        <v>142</v>
      </c>
      <c r="AV69" s="2179"/>
      <c r="AW69" s="970"/>
      <c r="AX69" s="883"/>
      <c r="AY69" s="883"/>
      <c r="AZ69" s="971"/>
      <c r="BA69" s="2195"/>
      <c r="BB69" s="2195"/>
      <c r="BC69" s="2195"/>
      <c r="BD69" s="2196"/>
      <c r="BE69" s="878"/>
      <c r="BF69" s="879"/>
      <c r="BG69" s="883"/>
      <c r="BH69" s="883"/>
      <c r="BI69" s="1014">
        <v>0.47916666666666669</v>
      </c>
      <c r="BJ69" s="823">
        <v>0.52083333333333337</v>
      </c>
      <c r="BK69" s="2182" t="s">
        <v>6</v>
      </c>
      <c r="BL69" s="2199"/>
      <c r="BM69" s="802"/>
      <c r="BN69" s="801"/>
      <c r="BO69" s="2178"/>
      <c r="BP69" s="2179"/>
      <c r="BQ69" s="994">
        <v>0.42013888888888901</v>
      </c>
      <c r="BR69" s="801">
        <v>0.42708333333333331</v>
      </c>
      <c r="BS69" s="2178" t="s">
        <v>34</v>
      </c>
      <c r="BT69" s="2179"/>
    </row>
    <row r="70" spans="1:72" s="782" customFormat="1" ht="9.6" customHeight="1" x14ac:dyDescent="0.25">
      <c r="E70" s="2186" t="s">
        <v>14</v>
      </c>
      <c r="F70" s="2187"/>
      <c r="G70" s="2187"/>
      <c r="H70" s="2188"/>
      <c r="I70" s="996">
        <v>0.5</v>
      </c>
      <c r="J70" s="997">
        <v>0.52083333333333337</v>
      </c>
      <c r="K70" s="2184" t="s">
        <v>148</v>
      </c>
      <c r="L70" s="2185"/>
      <c r="M70" s="880"/>
      <c r="N70" s="879"/>
      <c r="O70" s="883"/>
      <c r="P70" s="883"/>
      <c r="Q70" s="802"/>
      <c r="R70" s="801"/>
      <c r="S70" s="832"/>
      <c r="T70" s="831"/>
      <c r="U70" s="802"/>
      <c r="V70" s="801"/>
      <c r="W70" s="832"/>
      <c r="X70" s="832"/>
      <c r="Y70" s="802">
        <v>0.5</v>
      </c>
      <c r="Z70" s="801">
        <v>0.52083333333333304</v>
      </c>
      <c r="AA70" s="2178" t="s">
        <v>12</v>
      </c>
      <c r="AB70" s="2179"/>
      <c r="AC70" s="883"/>
      <c r="AD70" s="883"/>
      <c r="AE70" s="883"/>
      <c r="AF70" s="885"/>
      <c r="AG70" s="878"/>
      <c r="AH70" s="879"/>
      <c r="AI70" s="883"/>
      <c r="AJ70" s="885"/>
      <c r="AK70" s="802">
        <v>0.45833333333333331</v>
      </c>
      <c r="AL70" s="801">
        <v>0.47569444444444442</v>
      </c>
      <c r="AM70" s="2178" t="s">
        <v>142</v>
      </c>
      <c r="AN70" s="2179"/>
      <c r="AO70" s="802"/>
      <c r="AP70" s="801"/>
      <c r="AQ70" s="2178"/>
      <c r="AR70" s="2178"/>
      <c r="AS70" s="1007"/>
      <c r="AT70" s="801"/>
      <c r="AU70" s="832"/>
      <c r="AV70" s="831"/>
      <c r="AW70" s="970"/>
      <c r="AX70" s="883"/>
      <c r="AY70" s="883"/>
      <c r="AZ70" s="971"/>
      <c r="BA70" s="2195"/>
      <c r="BB70" s="2195"/>
      <c r="BC70" s="2195"/>
      <c r="BD70" s="2196"/>
      <c r="BE70" s="878"/>
      <c r="BF70" s="879"/>
      <c r="BG70" s="883"/>
      <c r="BH70" s="883"/>
      <c r="BI70" s="1202"/>
      <c r="BJ70" s="883"/>
      <c r="BK70" s="883"/>
      <c r="BL70" s="995"/>
      <c r="BM70" s="825">
        <v>0.41666666666666669</v>
      </c>
      <c r="BN70" s="823">
        <v>0.45833333333333331</v>
      </c>
      <c r="BO70" s="2182" t="s">
        <v>6</v>
      </c>
      <c r="BP70" s="2183"/>
      <c r="BQ70" s="994">
        <v>0.44097222222222299</v>
      </c>
      <c r="BR70" s="801">
        <v>0.44791666666666669</v>
      </c>
      <c r="BS70" s="2178" t="s">
        <v>34</v>
      </c>
      <c r="BT70" s="2179"/>
    </row>
    <row r="71" spans="1:72" s="782" customFormat="1" ht="9.6" customHeight="1" thickBot="1" x14ac:dyDescent="0.3">
      <c r="A71" s="800">
        <v>0.49652777777777773</v>
      </c>
      <c r="B71" s="801">
        <v>0.51736111111111105</v>
      </c>
      <c r="C71" s="2178" t="s">
        <v>40</v>
      </c>
      <c r="D71" s="2179"/>
      <c r="I71" s="2186" t="s">
        <v>14</v>
      </c>
      <c r="J71" s="2187"/>
      <c r="K71" s="2187"/>
      <c r="L71" s="2188"/>
      <c r="M71" s="880"/>
      <c r="N71" s="879"/>
      <c r="O71" s="883"/>
      <c r="P71" s="883"/>
      <c r="Q71" s="970"/>
      <c r="R71" s="883"/>
      <c r="S71" s="883"/>
      <c r="T71" s="885"/>
      <c r="U71" s="825">
        <v>0.42708333333333331</v>
      </c>
      <c r="V71" s="823">
        <v>0.46875</v>
      </c>
      <c r="W71" s="2182" t="s">
        <v>6</v>
      </c>
      <c r="X71" s="2182"/>
      <c r="Y71" s="802"/>
      <c r="Z71" s="801"/>
      <c r="AA71" s="832"/>
      <c r="AB71" s="831"/>
      <c r="AC71" s="822">
        <v>0.40277777777777773</v>
      </c>
      <c r="AD71" s="823">
        <v>0.44444444444444442</v>
      </c>
      <c r="AE71" s="893" t="s">
        <v>6</v>
      </c>
      <c r="AF71" s="1005"/>
      <c r="AG71" s="805">
        <v>0.60416666666666696</v>
      </c>
      <c r="AH71" s="801">
        <v>0.625</v>
      </c>
      <c r="AI71" s="2178" t="s">
        <v>12</v>
      </c>
      <c r="AJ71" s="2178"/>
      <c r="AK71" s="970"/>
      <c r="AL71" s="883"/>
      <c r="AM71" s="883"/>
      <c r="AN71" s="885"/>
      <c r="AO71" s="2189">
        <v>0.5</v>
      </c>
      <c r="AP71" s="2190"/>
      <c r="AQ71" s="2191" t="s">
        <v>32</v>
      </c>
      <c r="AR71" s="2279"/>
      <c r="AS71" s="1004"/>
      <c r="AT71" s="883"/>
      <c r="AU71" s="883"/>
      <c r="AV71" s="885"/>
      <c r="AW71" s="970"/>
      <c r="AX71" s="883"/>
      <c r="AY71" s="883"/>
      <c r="AZ71" s="971"/>
      <c r="BA71" s="2197"/>
      <c r="BB71" s="2197"/>
      <c r="BC71" s="2197"/>
      <c r="BD71" s="2198"/>
      <c r="BE71" s="878"/>
      <c r="BF71" s="879"/>
      <c r="BG71" s="883"/>
      <c r="BH71" s="883"/>
      <c r="BI71" s="2200">
        <v>0.54166666666666663</v>
      </c>
      <c r="BJ71" s="2201"/>
      <c r="BK71" s="2180" t="s">
        <v>32</v>
      </c>
      <c r="BL71" s="2181"/>
      <c r="BM71" s="802"/>
      <c r="BN71" s="801"/>
      <c r="BO71" s="2178"/>
      <c r="BP71" s="2179"/>
      <c r="BQ71" s="994"/>
      <c r="BR71" s="801"/>
      <c r="BS71" s="1011"/>
      <c r="BT71" s="1012"/>
    </row>
    <row r="72" spans="1:72" s="782" customFormat="1" ht="9.6" customHeight="1" thickTop="1" x14ac:dyDescent="0.25">
      <c r="A72" s="800"/>
      <c r="B72" s="801"/>
      <c r="C72" s="832"/>
      <c r="D72" s="831"/>
      <c r="E72" s="970"/>
      <c r="F72" s="883"/>
      <c r="G72" s="883"/>
      <c r="H72" s="885"/>
      <c r="I72" s="802"/>
      <c r="J72" s="801"/>
      <c r="K72" s="2178"/>
      <c r="L72" s="2179"/>
      <c r="M72" s="880"/>
      <c r="N72" s="879"/>
      <c r="O72" s="883"/>
      <c r="P72" s="883"/>
      <c r="Q72" s="996">
        <v>0.54166666666666663</v>
      </c>
      <c r="R72" s="997">
        <v>0.56944444444444442</v>
      </c>
      <c r="S72" s="2184" t="s">
        <v>145</v>
      </c>
      <c r="T72" s="2185"/>
      <c r="U72" s="970"/>
      <c r="V72" s="883"/>
      <c r="W72" s="883"/>
      <c r="X72" s="883"/>
      <c r="Y72" s="970"/>
      <c r="Z72" s="883"/>
      <c r="AA72" s="883"/>
      <c r="AB72" s="885"/>
      <c r="AC72" s="805"/>
      <c r="AD72" s="801"/>
      <c r="AE72" s="832"/>
      <c r="AF72" s="831"/>
      <c r="AG72" s="878"/>
      <c r="AH72" s="879"/>
      <c r="AI72" s="883"/>
      <c r="AJ72" s="885"/>
      <c r="AO72" s="802"/>
      <c r="AP72" s="801"/>
      <c r="AQ72" s="2178"/>
      <c r="AR72" s="2178"/>
      <c r="AS72" s="999">
        <v>0.5</v>
      </c>
      <c r="AT72" s="997">
        <v>0.52777777777777779</v>
      </c>
      <c r="AU72" s="2184" t="s">
        <v>141</v>
      </c>
      <c r="AV72" s="2185"/>
      <c r="AW72" s="970"/>
      <c r="AX72" s="883"/>
      <c r="AY72" s="883"/>
      <c r="AZ72" s="971"/>
      <c r="BA72" s="1013"/>
      <c r="BB72" s="1013"/>
      <c r="BC72" s="1013"/>
      <c r="BD72" s="1013"/>
      <c r="BE72" s="878"/>
      <c r="BF72" s="879"/>
      <c r="BG72" s="883"/>
      <c r="BH72" s="883"/>
      <c r="BI72" s="2200">
        <v>0.58333333333333337</v>
      </c>
      <c r="BJ72" s="2201"/>
      <c r="BK72" s="2180" t="s">
        <v>32</v>
      </c>
      <c r="BL72" s="2181"/>
      <c r="BM72" s="802">
        <v>0.45833333333333298</v>
      </c>
      <c r="BN72" s="801">
        <v>0.46527777777777773</v>
      </c>
      <c r="BO72" s="2178" t="s">
        <v>35</v>
      </c>
      <c r="BP72" s="2179"/>
      <c r="BQ72" s="1014">
        <v>0.46180555555555558</v>
      </c>
      <c r="BR72" s="823">
        <v>0.50347222222222221</v>
      </c>
      <c r="BS72" s="2182" t="s">
        <v>6</v>
      </c>
      <c r="BT72" s="2183"/>
    </row>
    <row r="73" spans="1:72" s="782" customFormat="1" ht="9.6" customHeight="1" x14ac:dyDescent="0.25">
      <c r="E73" s="996">
        <v>0.52083333333333337</v>
      </c>
      <c r="F73" s="997">
        <v>0.54166666666666663</v>
      </c>
      <c r="G73" s="2184" t="s">
        <v>148</v>
      </c>
      <c r="H73" s="2185"/>
      <c r="I73" s="2223">
        <v>0.5625</v>
      </c>
      <c r="J73" s="2224"/>
      <c r="K73" s="2225" t="s">
        <v>38</v>
      </c>
      <c r="L73" s="2226"/>
      <c r="Q73" s="2186" t="s">
        <v>218</v>
      </c>
      <c r="R73" s="2187"/>
      <c r="S73" s="2187"/>
      <c r="T73" s="2188"/>
      <c r="Y73" s="825">
        <v>0.54861111111111105</v>
      </c>
      <c r="Z73" s="823">
        <v>0.59027777777777779</v>
      </c>
      <c r="AA73" s="893" t="s">
        <v>6</v>
      </c>
      <c r="AB73" s="1005"/>
      <c r="AC73" s="883"/>
      <c r="AD73" s="883"/>
      <c r="AE73" s="883"/>
      <c r="AF73" s="885"/>
      <c r="AG73" s="878"/>
      <c r="AH73" s="879"/>
      <c r="AI73" s="883"/>
      <c r="AJ73" s="885"/>
      <c r="AK73" s="802" t="s">
        <v>174</v>
      </c>
      <c r="AL73" s="801" t="s">
        <v>175</v>
      </c>
      <c r="AM73" s="2237" t="s">
        <v>137</v>
      </c>
      <c r="AN73" s="2277"/>
      <c r="AO73" s="802">
        <v>0.52083333333333337</v>
      </c>
      <c r="AP73" s="801">
        <v>0.55208333333333337</v>
      </c>
      <c r="AQ73" s="2178" t="s">
        <v>140</v>
      </c>
      <c r="AR73" s="2178"/>
      <c r="AS73" s="2278" t="s">
        <v>36</v>
      </c>
      <c r="AT73" s="2187"/>
      <c r="AU73" s="2187"/>
      <c r="AV73" s="2188"/>
      <c r="AW73" s="970"/>
      <c r="AX73" s="883"/>
      <c r="AY73" s="883"/>
      <c r="AZ73" s="971"/>
      <c r="BA73" s="882"/>
      <c r="BB73" s="882"/>
      <c r="BC73" s="882"/>
      <c r="BD73" s="882"/>
      <c r="BE73" s="878"/>
      <c r="BF73" s="879"/>
      <c r="BG73" s="883"/>
      <c r="BH73" s="883"/>
      <c r="BI73" s="2200">
        <v>0.625</v>
      </c>
      <c r="BJ73" s="2201"/>
      <c r="BK73" s="2180" t="s">
        <v>32</v>
      </c>
      <c r="BL73" s="2181"/>
      <c r="BM73" s="802">
        <v>0.47916666666666669</v>
      </c>
      <c r="BN73" s="801">
        <v>0.4861111111111111</v>
      </c>
      <c r="BO73" s="2178" t="s">
        <v>35</v>
      </c>
      <c r="BP73" s="2179"/>
      <c r="BQ73" s="994"/>
      <c r="BR73" s="801"/>
      <c r="BS73" s="1011"/>
      <c r="BT73" s="1012"/>
    </row>
    <row r="74" spans="1:72" s="782" customFormat="1" ht="9.6" customHeight="1" x14ac:dyDescent="0.25">
      <c r="A74" s="802">
        <v>0.60416666666666596</v>
      </c>
      <c r="B74" s="801">
        <v>0.63194444444444398</v>
      </c>
      <c r="C74" s="2178" t="s">
        <v>138</v>
      </c>
      <c r="D74" s="2179"/>
      <c r="E74" s="2186" t="s">
        <v>14</v>
      </c>
      <c r="F74" s="2187"/>
      <c r="G74" s="2187"/>
      <c r="H74" s="2188"/>
      <c r="I74" s="970"/>
      <c r="J74" s="883"/>
      <c r="K74" s="883"/>
      <c r="L74" s="885"/>
      <c r="M74" s="880"/>
      <c r="N74" s="879"/>
      <c r="O74" s="883"/>
      <c r="P74" s="883"/>
      <c r="Q74" s="802"/>
      <c r="R74" s="801"/>
      <c r="S74" s="2178"/>
      <c r="T74" s="2179"/>
      <c r="U74" s="802" t="s">
        <v>173</v>
      </c>
      <c r="V74" s="801" t="s">
        <v>174</v>
      </c>
      <c r="W74" s="2178" t="s">
        <v>216</v>
      </c>
      <c r="X74" s="2178"/>
      <c r="Y74" s="802"/>
      <c r="Z74" s="801"/>
      <c r="AA74" s="832"/>
      <c r="AB74" s="831"/>
      <c r="AC74" s="805">
        <v>0.5</v>
      </c>
      <c r="AD74" s="801">
        <v>0.51736111111111105</v>
      </c>
      <c r="AE74" s="2178" t="s">
        <v>142</v>
      </c>
      <c r="AF74" s="2179"/>
      <c r="AG74" s="878"/>
      <c r="AH74" s="879"/>
      <c r="AI74" s="883"/>
      <c r="AJ74" s="885"/>
      <c r="AK74" s="970"/>
      <c r="AL74" s="883"/>
      <c r="AM74" s="883"/>
      <c r="AN74" s="885"/>
      <c r="AO74" s="802"/>
      <c r="AP74" s="801"/>
      <c r="AQ74" s="2178"/>
      <c r="AR74" s="2178"/>
      <c r="AS74" s="1004"/>
      <c r="AT74" s="883"/>
      <c r="AU74" s="883"/>
      <c r="AV74" s="885"/>
      <c r="AW74" s="884"/>
      <c r="AX74" s="879"/>
      <c r="AY74" s="883"/>
      <c r="AZ74" s="971"/>
      <c r="BA74" s="882"/>
      <c r="BB74" s="882"/>
      <c r="BC74" s="882"/>
      <c r="BD74" s="882"/>
      <c r="BE74" s="878"/>
      <c r="BF74" s="879"/>
      <c r="BG74" s="883"/>
      <c r="BH74" s="883"/>
      <c r="BI74" s="1203"/>
      <c r="BJ74" s="1015"/>
      <c r="BK74" s="1015"/>
      <c r="BL74" s="1016"/>
      <c r="BM74" s="802">
        <v>0.5</v>
      </c>
      <c r="BN74" s="801">
        <v>0.50694444444444442</v>
      </c>
      <c r="BO74" s="2178" t="s">
        <v>35</v>
      </c>
      <c r="BP74" s="2179"/>
      <c r="BQ74" s="994">
        <v>0.50347222222222299</v>
      </c>
      <c r="BR74" s="801">
        <v>0.51041666666666663</v>
      </c>
      <c r="BS74" s="2178" t="s">
        <v>34</v>
      </c>
      <c r="BT74" s="2179"/>
    </row>
    <row r="75" spans="1:72" s="782" customFormat="1" ht="9.6" customHeight="1" x14ac:dyDescent="0.25">
      <c r="A75" s="800"/>
      <c r="B75" s="801"/>
      <c r="C75" s="2178"/>
      <c r="D75" s="2179"/>
      <c r="E75" s="986"/>
      <c r="F75" s="882"/>
      <c r="G75" s="882"/>
      <c r="H75" s="894"/>
      <c r="I75" s="996">
        <v>0.58333333333333304</v>
      </c>
      <c r="J75" s="997">
        <v>0.60416666666666663</v>
      </c>
      <c r="K75" s="2184" t="s">
        <v>148</v>
      </c>
      <c r="L75" s="2185"/>
      <c r="M75" s="880"/>
      <c r="N75" s="879"/>
      <c r="O75" s="883"/>
      <c r="P75" s="883"/>
      <c r="Q75" s="802"/>
      <c r="R75" s="801"/>
      <c r="S75" s="2178"/>
      <c r="T75" s="2179"/>
      <c r="U75" s="802"/>
      <c r="V75" s="801"/>
      <c r="W75" s="2178"/>
      <c r="X75" s="2178"/>
      <c r="Y75" s="970"/>
      <c r="Z75" s="883"/>
      <c r="AA75" s="883"/>
      <c r="AB75" s="885"/>
      <c r="AC75" s="805"/>
      <c r="AD75" s="801"/>
      <c r="AE75" s="2178"/>
      <c r="AF75" s="2179"/>
      <c r="AG75" s="878"/>
      <c r="AH75" s="879"/>
      <c r="AI75" s="883"/>
      <c r="AJ75" s="885"/>
      <c r="AK75" s="825">
        <v>0.5625</v>
      </c>
      <c r="AL75" s="823">
        <v>0.60416666666666663</v>
      </c>
      <c r="AM75" s="893" t="s">
        <v>6</v>
      </c>
      <c r="AN75" s="1005"/>
      <c r="AS75" s="1007">
        <v>0.59722222222222221</v>
      </c>
      <c r="AT75" s="801">
        <v>0.61805555555555558</v>
      </c>
      <c r="AU75" s="2178" t="s">
        <v>139</v>
      </c>
      <c r="AV75" s="2179"/>
      <c r="AW75" s="884"/>
      <c r="AX75" s="879"/>
      <c r="AY75" s="883"/>
      <c r="AZ75" s="971"/>
      <c r="BA75" s="882"/>
      <c r="BB75" s="882"/>
      <c r="BC75" s="882"/>
      <c r="BD75" s="882"/>
      <c r="BE75" s="878"/>
      <c r="BF75" s="879"/>
      <c r="BG75" s="883"/>
      <c r="BH75" s="883"/>
      <c r="BI75" s="1203"/>
      <c r="BJ75" s="1015"/>
      <c r="BK75" s="1015"/>
      <c r="BL75" s="1016"/>
      <c r="BM75" s="802">
        <v>0.52083333333333304</v>
      </c>
      <c r="BN75" s="801">
        <v>0.52777777777777779</v>
      </c>
      <c r="BO75" s="2178" t="s">
        <v>35</v>
      </c>
      <c r="BP75" s="2179"/>
      <c r="BQ75" s="994">
        <v>0.52430555555555602</v>
      </c>
      <c r="BR75" s="801">
        <v>0.53125</v>
      </c>
      <c r="BS75" s="2178" t="s">
        <v>34</v>
      </c>
      <c r="BT75" s="2179"/>
    </row>
    <row r="76" spans="1:72" s="782" customFormat="1" ht="9.6" customHeight="1" x14ac:dyDescent="0.25">
      <c r="E76" s="986"/>
      <c r="F76" s="882"/>
      <c r="G76" s="882"/>
      <c r="H76" s="894"/>
      <c r="I76" s="2186" t="s">
        <v>14</v>
      </c>
      <c r="J76" s="2187"/>
      <c r="K76" s="2187"/>
      <c r="L76" s="2188"/>
      <c r="M76" s="880"/>
      <c r="N76" s="879"/>
      <c r="O76" s="883"/>
      <c r="P76" s="883"/>
      <c r="Q76" s="802"/>
      <c r="R76" s="801"/>
      <c r="S76" s="2178"/>
      <c r="T76" s="2179"/>
      <c r="U76" s="970"/>
      <c r="V76" s="883"/>
      <c r="W76" s="2275"/>
      <c r="X76" s="2275"/>
      <c r="Y76" s="996">
        <v>0.625</v>
      </c>
      <c r="Z76" s="997">
        <v>0.64583333333333337</v>
      </c>
      <c r="AA76" s="2184" t="s">
        <v>148</v>
      </c>
      <c r="AB76" s="2185"/>
      <c r="AC76" s="883"/>
      <c r="AD76" s="883"/>
      <c r="AE76" s="2275"/>
      <c r="AF76" s="2276"/>
      <c r="AG76" s="1017"/>
      <c r="AH76" s="1018"/>
      <c r="AI76" s="1019"/>
      <c r="AJ76" s="1020"/>
      <c r="AO76" s="884"/>
      <c r="AP76" s="879"/>
      <c r="AQ76" s="883"/>
      <c r="AR76" s="883"/>
      <c r="AS76" s="1007"/>
      <c r="AT76" s="801"/>
      <c r="AU76" s="832"/>
      <c r="AV76" s="831"/>
      <c r="AW76" s="1017"/>
      <c r="AX76" s="1018"/>
      <c r="AY76" s="1019"/>
      <c r="AZ76" s="1021"/>
      <c r="BA76" s="882"/>
      <c r="BB76" s="882"/>
      <c r="BC76" s="882"/>
      <c r="BD76" s="882"/>
      <c r="BE76" s="1017"/>
      <c r="BF76" s="1018"/>
      <c r="BG76" s="1019"/>
      <c r="BH76" s="1019"/>
      <c r="BI76" s="1203"/>
      <c r="BJ76" s="1015"/>
      <c r="BK76" s="1015"/>
      <c r="BL76" s="1016"/>
      <c r="BM76" s="802">
        <v>0.54166666666666596</v>
      </c>
      <c r="BN76" s="801">
        <v>0.54861111111111105</v>
      </c>
      <c r="BO76" s="2178" t="s">
        <v>35</v>
      </c>
      <c r="BP76" s="2179"/>
      <c r="BQ76" s="994">
        <v>0.54513888888888995</v>
      </c>
      <c r="BR76" s="801">
        <v>0.55208333333333337</v>
      </c>
      <c r="BS76" s="2178" t="s">
        <v>34</v>
      </c>
      <c r="BT76" s="2179"/>
    </row>
    <row r="77" spans="1:72" s="782" customFormat="1" ht="9.6" customHeight="1" x14ac:dyDescent="0.25">
      <c r="A77" s="800"/>
      <c r="B77" s="801"/>
      <c r="C77" s="2178"/>
      <c r="D77" s="2179"/>
      <c r="E77" s="802">
        <v>0.60416666666666663</v>
      </c>
      <c r="F77" s="801">
        <v>0.62152777777777779</v>
      </c>
      <c r="G77" s="2178" t="s">
        <v>142</v>
      </c>
      <c r="H77" s="2179"/>
      <c r="I77" s="802"/>
      <c r="J77" s="801"/>
      <c r="K77" s="2178"/>
      <c r="L77" s="2179"/>
      <c r="M77" s="880"/>
      <c r="N77" s="879"/>
      <c r="O77" s="883"/>
      <c r="P77" s="883"/>
      <c r="Q77" s="802"/>
      <c r="R77" s="801"/>
      <c r="S77" s="2178"/>
      <c r="T77" s="2179"/>
      <c r="U77" s="996">
        <v>0.54166666666666663</v>
      </c>
      <c r="V77" s="997">
        <v>0.5625</v>
      </c>
      <c r="W77" s="2184" t="s">
        <v>149</v>
      </c>
      <c r="X77" s="2184"/>
      <c r="Y77" s="2186" t="s">
        <v>14</v>
      </c>
      <c r="Z77" s="2187"/>
      <c r="AA77" s="2187"/>
      <c r="AB77" s="2188"/>
      <c r="AC77" s="998">
        <v>0.54166666666666696</v>
      </c>
      <c r="AD77" s="997">
        <v>0.5625</v>
      </c>
      <c r="AE77" s="2184" t="s">
        <v>143</v>
      </c>
      <c r="AF77" s="2185"/>
      <c r="AG77" s="1017"/>
      <c r="AH77" s="1018"/>
      <c r="AI77" s="1019"/>
      <c r="AJ77" s="1020"/>
      <c r="AK77" s="986"/>
      <c r="AL77" s="882"/>
      <c r="AM77" s="882"/>
      <c r="AN77" s="894"/>
      <c r="AS77" s="1022"/>
      <c r="AT77" s="809"/>
      <c r="AU77" s="810"/>
      <c r="AV77" s="807"/>
      <c r="AW77" s="1017"/>
      <c r="AX77" s="1018"/>
      <c r="AY77" s="1019"/>
      <c r="AZ77" s="1021"/>
      <c r="BA77" s="881"/>
      <c r="BB77" s="879"/>
      <c r="BC77" s="883"/>
      <c r="BD77" s="885"/>
      <c r="BE77" s="1017"/>
      <c r="BF77" s="1018"/>
      <c r="BG77" s="1019"/>
      <c r="BH77" s="1019"/>
      <c r="BI77" s="1204"/>
      <c r="BJ77" s="1024"/>
      <c r="BK77" s="1023"/>
      <c r="BL77" s="1025"/>
      <c r="BM77" s="802">
        <v>0.562499999999999</v>
      </c>
      <c r="BN77" s="801">
        <v>0.56944444444444442</v>
      </c>
      <c r="BO77" s="2178" t="s">
        <v>35</v>
      </c>
      <c r="BP77" s="2179"/>
      <c r="BQ77" s="994">
        <v>0.56597222222222299</v>
      </c>
      <c r="BR77" s="801">
        <v>0.57291666666666663</v>
      </c>
      <c r="BS77" s="2178" t="s">
        <v>34</v>
      </c>
      <c r="BT77" s="2179"/>
    </row>
    <row r="78" spans="1:72" s="782" customFormat="1" ht="9.6" customHeight="1" x14ac:dyDescent="0.25">
      <c r="A78" s="800"/>
      <c r="B78" s="801"/>
      <c r="C78" s="2178"/>
      <c r="D78" s="2179"/>
      <c r="E78" s="802"/>
      <c r="F78" s="801"/>
      <c r="G78" s="832"/>
      <c r="H78" s="831"/>
      <c r="I78" s="878"/>
      <c r="J78" s="879"/>
      <c r="K78" s="883"/>
      <c r="L78" s="885"/>
      <c r="M78" s="880"/>
      <c r="N78" s="879"/>
      <c r="O78" s="883"/>
      <c r="P78" s="883"/>
      <c r="Q78" s="802"/>
      <c r="R78" s="801"/>
      <c r="S78" s="2178"/>
      <c r="T78" s="2179"/>
      <c r="U78" s="2186" t="s">
        <v>37</v>
      </c>
      <c r="V78" s="2187"/>
      <c r="W78" s="2187"/>
      <c r="X78" s="2187"/>
      <c r="Y78" s="884"/>
      <c r="Z78" s="879"/>
      <c r="AA78" s="883"/>
      <c r="AB78" s="885"/>
      <c r="AC78" s="2187" t="s">
        <v>219</v>
      </c>
      <c r="AD78" s="2187"/>
      <c r="AE78" s="2187"/>
      <c r="AF78" s="2188"/>
      <c r="AG78" s="1017"/>
      <c r="AH78" s="1018"/>
      <c r="AI78" s="1019"/>
      <c r="AJ78" s="1020"/>
      <c r="AK78" s="802">
        <v>0.5625</v>
      </c>
      <c r="AL78" s="801">
        <v>0.58680555555555558</v>
      </c>
      <c r="AM78" s="2178">
        <v>740</v>
      </c>
      <c r="AN78" s="2179"/>
      <c r="AO78" s="884"/>
      <c r="AP78" s="879"/>
      <c r="AQ78" s="883"/>
      <c r="AR78" s="883"/>
      <c r="AS78" s="1026"/>
      <c r="AT78" s="901"/>
      <c r="AU78" s="902"/>
      <c r="AV78" s="903"/>
      <c r="AW78" s="1017"/>
      <c r="AX78" s="1018"/>
      <c r="AY78" s="1019"/>
      <c r="AZ78" s="1021"/>
      <c r="BA78" s="881"/>
      <c r="BB78" s="879"/>
      <c r="BC78" s="883"/>
      <c r="BD78" s="885"/>
      <c r="BE78" s="1017"/>
      <c r="BF78" s="1018"/>
      <c r="BG78" s="1019"/>
      <c r="BH78" s="1019"/>
      <c r="BI78" s="1204"/>
      <c r="BJ78" s="1024"/>
      <c r="BK78" s="1023"/>
      <c r="BL78" s="1025"/>
      <c r="BM78" s="802">
        <v>0.58333333333333304</v>
      </c>
      <c r="BN78" s="801">
        <v>0.59027777777777779</v>
      </c>
      <c r="BO78" s="2178" t="s">
        <v>35</v>
      </c>
      <c r="BP78" s="2179"/>
      <c r="BQ78" s="994">
        <v>0.58680555555555602</v>
      </c>
      <c r="BR78" s="801">
        <v>0.59375</v>
      </c>
      <c r="BS78" s="2178" t="s">
        <v>34</v>
      </c>
      <c r="BT78" s="2179"/>
    </row>
    <row r="79" spans="1:72" s="782" customFormat="1" ht="9.6" customHeight="1" x14ac:dyDescent="0.25">
      <c r="A79" s="1027"/>
      <c r="B79" s="902"/>
      <c r="C79" s="902"/>
      <c r="D79" s="903"/>
      <c r="E79" s="970"/>
      <c r="F79" s="883"/>
      <c r="G79" s="883"/>
      <c r="H79" s="885"/>
      <c r="I79" s="878"/>
      <c r="J79" s="879"/>
      <c r="K79" s="883"/>
      <c r="L79" s="885"/>
      <c r="M79" s="880"/>
      <c r="N79" s="879"/>
      <c r="O79" s="883"/>
      <c r="P79" s="883"/>
      <c r="Q79" s="2274" t="s">
        <v>7</v>
      </c>
      <c r="R79" s="2217"/>
      <c r="S79" s="2217"/>
      <c r="T79" s="2218"/>
      <c r="U79" s="905"/>
      <c r="V79" s="902"/>
      <c r="W79" s="902"/>
      <c r="X79" s="902"/>
      <c r="Y79" s="884"/>
      <c r="Z79" s="879"/>
      <c r="AA79" s="883"/>
      <c r="AB79" s="885"/>
      <c r="AC79" s="2217" t="s">
        <v>7</v>
      </c>
      <c r="AD79" s="2217"/>
      <c r="AE79" s="2217"/>
      <c r="AF79" s="2218"/>
      <c r="AG79" s="1017"/>
      <c r="AH79" s="1018"/>
      <c r="AI79" s="1019"/>
      <c r="AJ79" s="1020"/>
      <c r="AK79" s="986"/>
      <c r="AL79" s="882"/>
      <c r="AM79" s="882"/>
      <c r="AN79" s="894"/>
      <c r="AO79" s="884"/>
      <c r="AP79" s="879"/>
      <c r="AQ79" s="883"/>
      <c r="AR79" s="883"/>
      <c r="AS79" s="1026"/>
      <c r="AT79" s="901"/>
      <c r="AU79" s="902"/>
      <c r="AV79" s="903"/>
      <c r="AW79" s="970"/>
      <c r="AX79" s="883"/>
      <c r="AY79" s="883"/>
      <c r="AZ79" s="971"/>
      <c r="BA79" s="881"/>
      <c r="BB79" s="879"/>
      <c r="BC79" s="883"/>
      <c r="BD79" s="885"/>
      <c r="BE79" s="1017"/>
      <c r="BF79" s="1018"/>
      <c r="BG79" s="1019"/>
      <c r="BH79" s="1019"/>
      <c r="BI79" s="1204"/>
      <c r="BJ79" s="1024"/>
      <c r="BK79" s="1023"/>
      <c r="BL79" s="1025"/>
      <c r="BM79" s="802">
        <v>0.60416666666666596</v>
      </c>
      <c r="BN79" s="801">
        <v>0.61111111111111105</v>
      </c>
      <c r="BO79" s="2178" t="s">
        <v>35</v>
      </c>
      <c r="BP79" s="2179"/>
      <c r="BQ79" s="994">
        <v>0.60763888888888995</v>
      </c>
      <c r="BR79" s="801">
        <v>0.61458333333333337</v>
      </c>
      <c r="BS79" s="2178" t="s">
        <v>34</v>
      </c>
      <c r="BT79" s="2179"/>
    </row>
    <row r="80" spans="1:72" ht="9.6" customHeight="1" x14ac:dyDescent="0.25">
      <c r="A80" s="1027"/>
      <c r="B80" s="902"/>
      <c r="C80" s="902"/>
      <c r="D80" s="903"/>
      <c r="E80" s="802"/>
      <c r="F80" s="801"/>
      <c r="G80" s="2178"/>
      <c r="H80" s="2179"/>
      <c r="I80" s="798"/>
      <c r="J80" s="799"/>
      <c r="K80" s="790"/>
      <c r="L80" s="795"/>
      <c r="M80" s="895"/>
      <c r="N80" s="799"/>
      <c r="O80" s="790"/>
      <c r="P80" s="790"/>
      <c r="Q80" s="2274"/>
      <c r="R80" s="2217"/>
      <c r="S80" s="2217"/>
      <c r="T80" s="2218"/>
      <c r="U80" s="905" t="s">
        <v>7</v>
      </c>
      <c r="V80" s="902"/>
      <c r="W80" s="902"/>
      <c r="X80" s="902"/>
      <c r="Y80" s="884"/>
      <c r="Z80" s="879"/>
      <c r="AA80" s="883"/>
      <c r="AB80" s="885"/>
      <c r="AC80" s="2217"/>
      <c r="AD80" s="2217"/>
      <c r="AE80" s="2217"/>
      <c r="AF80" s="2218"/>
      <c r="AG80" s="1017"/>
      <c r="AH80" s="1018"/>
      <c r="AI80" s="1019"/>
      <c r="AJ80" s="1020"/>
      <c r="AK80" s="986"/>
      <c r="AL80" s="882"/>
      <c r="AM80" s="882"/>
      <c r="AN80" s="894"/>
      <c r="AO80" s="884"/>
      <c r="AP80" s="879"/>
      <c r="AQ80" s="883"/>
      <c r="AR80" s="883"/>
      <c r="AS80" s="1026"/>
      <c r="AT80" s="901"/>
      <c r="AU80" s="902"/>
      <c r="AV80" s="903"/>
      <c r="AW80" s="1017"/>
      <c r="AX80" s="1018"/>
      <c r="AY80" s="1019"/>
      <c r="AZ80" s="1021"/>
      <c r="BA80" s="1028"/>
      <c r="BB80" s="1029"/>
      <c r="BC80" s="1028"/>
      <c r="BD80" s="1030"/>
      <c r="BE80" s="1017"/>
      <c r="BF80" s="1018"/>
      <c r="BG80" s="1019"/>
      <c r="BH80" s="1019"/>
      <c r="BI80" s="1204"/>
      <c r="BJ80" s="1024"/>
      <c r="BK80" s="1023"/>
      <c r="BL80" s="1025"/>
      <c r="BM80" s="802">
        <v>0.624999999999999</v>
      </c>
      <c r="BN80" s="801">
        <v>0.63194444444444442</v>
      </c>
      <c r="BO80" s="2178" t="s">
        <v>35</v>
      </c>
      <c r="BP80" s="2179"/>
      <c r="BQ80" s="994">
        <v>0.62847222222222299</v>
      </c>
      <c r="BR80" s="801">
        <v>0.63541666666666663</v>
      </c>
      <c r="BS80" s="2178" t="s">
        <v>34</v>
      </c>
      <c r="BT80" s="2179"/>
    </row>
    <row r="81" spans="1:72" s="848" customFormat="1" ht="9.6" customHeight="1" x14ac:dyDescent="0.25">
      <c r="A81" s="1031"/>
      <c r="B81" s="846"/>
      <c r="C81" s="847"/>
      <c r="D81" s="1032"/>
      <c r="E81" s="305"/>
      <c r="F81" s="1"/>
      <c r="G81" s="2"/>
      <c r="H81" s="552"/>
      <c r="I81" s="1033"/>
      <c r="J81" s="1034"/>
      <c r="K81" s="1035"/>
      <c r="L81" s="1036"/>
      <c r="M81" s="910"/>
      <c r="N81" s="1034"/>
      <c r="O81" s="1035"/>
      <c r="P81" s="1035"/>
      <c r="Q81" s="1037"/>
      <c r="R81" s="846"/>
      <c r="S81" s="847"/>
      <c r="T81" s="1032"/>
      <c r="U81" s="821"/>
      <c r="V81" s="819"/>
      <c r="W81" s="820"/>
      <c r="X81" s="1038"/>
      <c r="Y81" s="1037"/>
      <c r="Z81" s="846"/>
      <c r="AA81" s="847"/>
      <c r="AB81" s="1032"/>
      <c r="AC81" s="895"/>
      <c r="AD81" s="799"/>
      <c r="AE81" s="790"/>
      <c r="AF81" s="795"/>
      <c r="AG81" s="1039"/>
      <c r="AH81" s="846"/>
      <c r="AI81" s="847"/>
      <c r="AJ81" s="1032"/>
      <c r="AK81" s="986"/>
      <c r="AL81" s="882"/>
      <c r="AM81" s="882"/>
      <c r="AN81" s="894"/>
      <c r="AO81" s="1037"/>
      <c r="AP81" s="846"/>
      <c r="AQ81" s="847"/>
      <c r="AR81" s="847"/>
      <c r="AS81" s="1040"/>
      <c r="AT81" s="1041"/>
      <c r="AU81" s="1042"/>
      <c r="AV81" s="1043"/>
      <c r="AW81" s="1037"/>
      <c r="AX81" s="846"/>
      <c r="AY81" s="847"/>
      <c r="AZ81" s="1044"/>
      <c r="BA81" s="1045"/>
      <c r="BB81" s="1041"/>
      <c r="BC81" s="1042"/>
      <c r="BD81" s="1043"/>
      <c r="BE81" s="1039"/>
      <c r="BF81" s="846"/>
      <c r="BG81" s="847"/>
      <c r="BH81" s="847"/>
      <c r="BI81" s="1205"/>
      <c r="BJ81" s="1050"/>
      <c r="BK81" s="1051"/>
      <c r="BL81" s="1052"/>
      <c r="BM81" s="1049"/>
      <c r="BN81" s="1041"/>
      <c r="BO81" s="1042"/>
      <c r="BP81" s="1043"/>
      <c r="BQ81" s="1046"/>
      <c r="BR81" s="1047"/>
      <c r="BS81" s="1047"/>
      <c r="BT81" s="1048"/>
    </row>
    <row r="82" spans="1:72" s="849" customFormat="1" ht="9.6" customHeight="1" x14ac:dyDescent="0.15">
      <c r="A82" s="2273" t="s">
        <v>9</v>
      </c>
      <c r="B82" s="2265"/>
      <c r="C82" s="2265"/>
      <c r="D82" s="2267"/>
      <c r="E82" s="2264" t="s">
        <v>9</v>
      </c>
      <c r="F82" s="2265"/>
      <c r="G82" s="2265"/>
      <c r="H82" s="2267"/>
      <c r="I82" s="2264" t="s">
        <v>9</v>
      </c>
      <c r="J82" s="2265"/>
      <c r="K82" s="2265"/>
      <c r="L82" s="2267"/>
      <c r="M82" s="2265" t="s">
        <v>10</v>
      </c>
      <c r="N82" s="2265"/>
      <c r="O82" s="2265"/>
      <c r="P82" s="2265"/>
      <c r="Q82" s="2264" t="s">
        <v>9</v>
      </c>
      <c r="R82" s="2265"/>
      <c r="S82" s="2265"/>
      <c r="T82" s="2267"/>
      <c r="U82" s="2264" t="s">
        <v>9</v>
      </c>
      <c r="V82" s="2265"/>
      <c r="W82" s="2265"/>
      <c r="X82" s="2265"/>
      <c r="Y82" s="2264" t="s">
        <v>9</v>
      </c>
      <c r="Z82" s="2265"/>
      <c r="AA82" s="2265"/>
      <c r="AB82" s="2267"/>
      <c r="AC82" s="2265" t="s">
        <v>9</v>
      </c>
      <c r="AD82" s="2265"/>
      <c r="AE82" s="2265"/>
      <c r="AF82" s="2267"/>
      <c r="AG82" s="2264" t="s">
        <v>9</v>
      </c>
      <c r="AH82" s="2265"/>
      <c r="AI82" s="2265"/>
      <c r="AJ82" s="2267"/>
      <c r="AK82" s="2264" t="s">
        <v>9</v>
      </c>
      <c r="AL82" s="2265"/>
      <c r="AM82" s="2265"/>
      <c r="AN82" s="2267"/>
      <c r="AO82" s="2264" t="s">
        <v>9</v>
      </c>
      <c r="AP82" s="2265"/>
      <c r="AQ82" s="2265"/>
      <c r="AR82" s="2265"/>
      <c r="AS82" s="2272" t="s">
        <v>9</v>
      </c>
      <c r="AT82" s="2265"/>
      <c r="AU82" s="2265"/>
      <c r="AV82" s="2267"/>
      <c r="AW82" s="2264" t="s">
        <v>9</v>
      </c>
      <c r="AX82" s="2265"/>
      <c r="AY82" s="2265"/>
      <c r="AZ82" s="2266"/>
      <c r="BA82" s="2265" t="s">
        <v>49</v>
      </c>
      <c r="BB82" s="2265"/>
      <c r="BC82" s="2265"/>
      <c r="BD82" s="2267"/>
      <c r="BE82" s="2264" t="s">
        <v>9</v>
      </c>
      <c r="BF82" s="2265"/>
      <c r="BG82" s="2265"/>
      <c r="BH82" s="2265"/>
      <c r="BI82" s="2268" t="s">
        <v>10</v>
      </c>
      <c r="BJ82" s="2269"/>
      <c r="BK82" s="2269"/>
      <c r="BL82" s="2270"/>
      <c r="BM82" s="2264" t="s">
        <v>9</v>
      </c>
      <c r="BN82" s="2265"/>
      <c r="BO82" s="2265"/>
      <c r="BP82" s="2267"/>
      <c r="BQ82" s="2271" t="s">
        <v>9</v>
      </c>
      <c r="BR82" s="2265"/>
      <c r="BS82" s="2265"/>
      <c r="BT82" s="2267"/>
    </row>
    <row r="83" spans="1:72" s="782" customFormat="1" ht="12.95" customHeight="1" x14ac:dyDescent="0.25">
      <c r="A83" s="2260"/>
      <c r="B83" s="2245"/>
      <c r="C83" s="2245"/>
      <c r="D83" s="2256"/>
      <c r="E83" s="2261"/>
      <c r="F83" s="2262"/>
      <c r="G83" s="2262"/>
      <c r="H83" s="2263"/>
      <c r="I83" s="853"/>
      <c r="J83" s="851"/>
      <c r="K83" s="1053"/>
      <c r="L83" s="1054"/>
      <c r="M83" s="2245"/>
      <c r="N83" s="2245"/>
      <c r="O83" s="2245"/>
      <c r="P83" s="2245"/>
      <c r="Q83" s="2244"/>
      <c r="R83" s="2245"/>
      <c r="S83" s="2245"/>
      <c r="T83" s="2256"/>
      <c r="U83" s="2261"/>
      <c r="V83" s="2262"/>
      <c r="W83" s="2262"/>
      <c r="X83" s="2262"/>
      <c r="Y83" s="2257"/>
      <c r="Z83" s="2253"/>
      <c r="AA83" s="2253"/>
      <c r="AB83" s="2254"/>
      <c r="AC83" s="2245"/>
      <c r="AD83" s="2245"/>
      <c r="AE83" s="2245"/>
      <c r="AF83" s="2256"/>
      <c r="AG83" s="2244"/>
      <c r="AH83" s="2245"/>
      <c r="AI83" s="2245"/>
      <c r="AJ83" s="2256"/>
      <c r="AK83" s="2257"/>
      <c r="AL83" s="2253"/>
      <c r="AM83" s="2253"/>
      <c r="AN83" s="2254"/>
      <c r="AO83" s="2257"/>
      <c r="AP83" s="2253"/>
      <c r="AQ83" s="2253"/>
      <c r="AR83" s="2254"/>
      <c r="AS83" s="2245"/>
      <c r="AT83" s="2245"/>
      <c r="AU83" s="2245"/>
      <c r="AV83" s="2256"/>
      <c r="AW83" s="2244"/>
      <c r="AX83" s="2245"/>
      <c r="AY83" s="2245"/>
      <c r="AZ83" s="2256"/>
      <c r="BA83" s="1055"/>
      <c r="BB83" s="1056"/>
      <c r="BC83" s="1055"/>
      <c r="BD83" s="1057"/>
      <c r="BE83" s="2244"/>
      <c r="BF83" s="2245"/>
      <c r="BG83" s="2245"/>
      <c r="BH83" s="2245"/>
      <c r="BI83" s="2246"/>
      <c r="BJ83" s="2247"/>
      <c r="BK83" s="2247"/>
      <c r="BL83" s="2248"/>
      <c r="BM83" s="2257"/>
      <c r="BN83" s="2253"/>
      <c r="BO83" s="2253"/>
      <c r="BP83" s="2254"/>
      <c r="BQ83" s="2252"/>
      <c r="BR83" s="2253"/>
      <c r="BS83" s="2253"/>
      <c r="BT83" s="2254"/>
    </row>
    <row r="84" spans="1:72" s="782" customFormat="1" ht="12.95" customHeight="1" x14ac:dyDescent="0.25">
      <c r="A84" s="2260"/>
      <c r="B84" s="2245"/>
      <c r="C84" s="2245"/>
      <c r="D84" s="2256"/>
      <c r="E84" s="2261"/>
      <c r="F84" s="2262"/>
      <c r="G84" s="2262"/>
      <c r="H84" s="2263"/>
      <c r="I84" s="850"/>
      <c r="J84" s="851"/>
      <c r="K84" s="1053"/>
      <c r="L84" s="1054"/>
      <c r="M84" s="2245"/>
      <c r="N84" s="2245"/>
      <c r="O84" s="2245"/>
      <c r="P84" s="2245"/>
      <c r="Q84" s="2244"/>
      <c r="R84" s="2245"/>
      <c r="S84" s="2245"/>
      <c r="T84" s="2256"/>
      <c r="U84" s="2261"/>
      <c r="V84" s="2262"/>
      <c r="W84" s="2262"/>
      <c r="X84" s="2262"/>
      <c r="Y84" s="2257"/>
      <c r="Z84" s="2253"/>
      <c r="AA84" s="2253"/>
      <c r="AB84" s="2254"/>
      <c r="AC84" s="2245"/>
      <c r="AD84" s="2245"/>
      <c r="AE84" s="2245"/>
      <c r="AF84" s="2256"/>
      <c r="AG84" s="2244"/>
      <c r="AH84" s="2245"/>
      <c r="AI84" s="2245"/>
      <c r="AJ84" s="2256"/>
      <c r="AK84" s="2257"/>
      <c r="AL84" s="2253"/>
      <c r="AM84" s="2253"/>
      <c r="AN84" s="2254"/>
      <c r="AO84" s="2257"/>
      <c r="AP84" s="2253"/>
      <c r="AQ84" s="2253"/>
      <c r="AR84" s="2254"/>
      <c r="AS84" s="2245"/>
      <c r="AT84" s="2245"/>
      <c r="AU84" s="2245"/>
      <c r="AV84" s="2256"/>
      <c r="AW84" s="2244"/>
      <c r="AX84" s="2245"/>
      <c r="AY84" s="2245"/>
      <c r="AZ84" s="2256"/>
      <c r="BA84" s="1058"/>
      <c r="BB84" s="1059"/>
      <c r="BC84" s="1058"/>
      <c r="BD84" s="1060"/>
      <c r="BE84" s="2244"/>
      <c r="BF84" s="2245"/>
      <c r="BG84" s="2245"/>
      <c r="BH84" s="2245"/>
      <c r="BI84" s="2246"/>
      <c r="BJ84" s="2247"/>
      <c r="BK84" s="2247"/>
      <c r="BL84" s="2248"/>
      <c r="BM84" s="2249"/>
      <c r="BN84" s="2250"/>
      <c r="BO84" s="2250"/>
      <c r="BP84" s="2251"/>
      <c r="BQ84" s="2252"/>
      <c r="BR84" s="2253"/>
      <c r="BS84" s="2253"/>
      <c r="BT84" s="2254"/>
    </row>
    <row r="85" spans="1:72" ht="9.6" customHeight="1" x14ac:dyDescent="0.25">
      <c r="A85" s="1061"/>
      <c r="B85" s="1062"/>
      <c r="C85" s="1063"/>
      <c r="D85" s="1064"/>
      <c r="E85" s="860"/>
      <c r="F85" s="861"/>
      <c r="G85" s="862"/>
      <c r="H85" s="863"/>
      <c r="I85" s="1065"/>
      <c r="J85" s="1066"/>
      <c r="K85" s="1065"/>
      <c r="L85" s="1067"/>
      <c r="M85" s="864"/>
      <c r="N85" s="861"/>
      <c r="O85" s="862"/>
      <c r="P85" s="862"/>
      <c r="Q85" s="1068"/>
      <c r="R85" s="1062"/>
      <c r="S85" s="1063"/>
      <c r="T85" s="1064"/>
      <c r="U85" s="1069"/>
      <c r="V85" s="1070"/>
      <c r="W85" s="1071"/>
      <c r="X85" s="1072"/>
      <c r="Y85" s="869"/>
      <c r="Z85" s="858"/>
      <c r="AA85" s="859"/>
      <c r="AB85" s="870"/>
      <c r="AC85" s="1073"/>
      <c r="AD85" s="861"/>
      <c r="AE85" s="862"/>
      <c r="AF85" s="863"/>
      <c r="AG85" s="1068"/>
      <c r="AH85" s="1062"/>
      <c r="AI85" s="1063"/>
      <c r="AJ85" s="1064"/>
      <c r="AK85" s="1074"/>
      <c r="AL85" s="875"/>
      <c r="AM85" s="866"/>
      <c r="AN85" s="867"/>
      <c r="AO85" s="869"/>
      <c r="AP85" s="858"/>
      <c r="AQ85" s="859"/>
      <c r="AR85" s="870"/>
      <c r="AS85" s="1075"/>
      <c r="AT85" s="1076"/>
      <c r="AU85" s="1075"/>
      <c r="AV85" s="1077"/>
      <c r="AW85" s="1068"/>
      <c r="AX85" s="1062"/>
      <c r="AY85" s="1063"/>
      <c r="AZ85" s="1064"/>
      <c r="BA85" s="864"/>
      <c r="BB85" s="865"/>
      <c r="BC85" s="864"/>
      <c r="BD85" s="1078"/>
      <c r="BE85" s="1068"/>
      <c r="BF85" s="1062"/>
      <c r="BG85" s="1063"/>
      <c r="BH85" s="1079"/>
      <c r="BI85" s="1206"/>
      <c r="BJ85" s="1083"/>
      <c r="BK85" s="1082"/>
      <c r="BL85" s="1084"/>
      <c r="BM85" s="1081"/>
      <c r="BN85" s="1066"/>
      <c r="BO85" s="1065"/>
      <c r="BP85" s="1067"/>
      <c r="BQ85" s="1080"/>
      <c r="BR85" s="858"/>
      <c r="BS85" s="859"/>
      <c r="BT85" s="870"/>
    </row>
    <row r="86" spans="1:72" ht="9.6" customHeight="1" x14ac:dyDescent="0.25">
      <c r="A86" s="2255">
        <v>0.66666666666666663</v>
      </c>
      <c r="B86" s="2240"/>
      <c r="C86" s="2240" t="s">
        <v>1</v>
      </c>
      <c r="D86" s="2241"/>
      <c r="E86" s="2242">
        <v>0.64583333333333337</v>
      </c>
      <c r="F86" s="2240"/>
      <c r="G86" s="2240" t="s">
        <v>1</v>
      </c>
      <c r="H86" s="2241"/>
      <c r="I86" s="2240">
        <v>0.625</v>
      </c>
      <c r="J86" s="2240"/>
      <c r="K86" s="2240" t="s">
        <v>1</v>
      </c>
      <c r="L86" s="2241"/>
      <c r="M86" s="2240"/>
      <c r="N86" s="2240"/>
      <c r="O86" s="785"/>
      <c r="P86" s="786"/>
      <c r="Q86" s="2242">
        <v>0.66666666666666663</v>
      </c>
      <c r="R86" s="2240"/>
      <c r="S86" s="2240" t="s">
        <v>1</v>
      </c>
      <c r="T86" s="2241"/>
      <c r="U86" s="2242">
        <v>0.625</v>
      </c>
      <c r="V86" s="2240"/>
      <c r="W86" s="2240" t="s">
        <v>1</v>
      </c>
      <c r="X86" s="2240"/>
      <c r="Y86" s="2242">
        <v>0.67708333333333337</v>
      </c>
      <c r="Z86" s="2240"/>
      <c r="AA86" s="2240" t="s">
        <v>1</v>
      </c>
      <c r="AB86" s="2241"/>
      <c r="AC86" s="2240">
        <v>0.625</v>
      </c>
      <c r="AD86" s="2240"/>
      <c r="AE86" s="2240" t="s">
        <v>1</v>
      </c>
      <c r="AF86" s="2241"/>
      <c r="AG86" s="2242">
        <v>0.66666666666666663</v>
      </c>
      <c r="AH86" s="2240"/>
      <c r="AI86" s="2240" t="s">
        <v>1</v>
      </c>
      <c r="AJ86" s="2241"/>
      <c r="AK86" s="2242">
        <v>0.6875</v>
      </c>
      <c r="AL86" s="2240"/>
      <c r="AM86" s="2240" t="s">
        <v>1</v>
      </c>
      <c r="AN86" s="2241"/>
      <c r="AO86" s="2242">
        <v>0.63541666666666663</v>
      </c>
      <c r="AP86" s="2240"/>
      <c r="AQ86" s="2240" t="s">
        <v>1</v>
      </c>
      <c r="AR86" s="2241"/>
      <c r="AS86" s="2240">
        <v>0.64583333333333337</v>
      </c>
      <c r="AT86" s="2240"/>
      <c r="AU86" s="2240" t="s">
        <v>1</v>
      </c>
      <c r="AV86" s="2241"/>
      <c r="AW86" s="2242">
        <v>0.58333333333333337</v>
      </c>
      <c r="AX86" s="2240"/>
      <c r="AY86" s="2240" t="s">
        <v>1</v>
      </c>
      <c r="AZ86" s="2241"/>
      <c r="BA86" s="919"/>
      <c r="BB86" s="920"/>
      <c r="BC86" s="919"/>
      <c r="BD86" s="969"/>
      <c r="BE86" s="2242"/>
      <c r="BF86" s="2240"/>
      <c r="BG86" s="785"/>
      <c r="BH86" s="786"/>
      <c r="BI86" s="2258" t="s">
        <v>152</v>
      </c>
      <c r="BJ86" s="2240"/>
      <c r="BK86" s="2240" t="s">
        <v>1</v>
      </c>
      <c r="BL86" s="2259"/>
      <c r="BM86" s="2242">
        <v>0.63541666666666663</v>
      </c>
      <c r="BN86" s="2240"/>
      <c r="BO86" s="2240" t="s">
        <v>1</v>
      </c>
      <c r="BP86" s="2241"/>
      <c r="BQ86" s="2258">
        <v>0.63541666666666663</v>
      </c>
      <c r="BR86" s="2240"/>
      <c r="BS86" s="2240" t="s">
        <v>1</v>
      </c>
      <c r="BT86" s="2241"/>
    </row>
    <row r="87" spans="1:72" ht="9.6" customHeight="1" x14ac:dyDescent="0.25">
      <c r="A87" s="789"/>
      <c r="B87" s="790"/>
      <c r="C87" s="790"/>
      <c r="D87" s="795"/>
      <c r="E87" s="878"/>
      <c r="F87" s="879"/>
      <c r="G87" s="883"/>
      <c r="H87" s="885"/>
      <c r="I87" s="1085"/>
      <c r="J87" s="1086"/>
      <c r="K87" s="1087"/>
      <c r="L87" s="1088"/>
      <c r="M87" s="2235" t="s">
        <v>11</v>
      </c>
      <c r="N87" s="2235"/>
      <c r="O87" s="2235"/>
      <c r="P87" s="2235"/>
      <c r="Q87" s="794"/>
      <c r="R87" s="790"/>
      <c r="S87" s="790"/>
      <c r="T87" s="795"/>
      <c r="U87" s="1089"/>
      <c r="V87" s="1090"/>
      <c r="W87" s="1090"/>
      <c r="X87" s="1090"/>
      <c r="Y87" s="794"/>
      <c r="Z87" s="790"/>
      <c r="AA87" s="790"/>
      <c r="AB87" s="795"/>
      <c r="AC87" s="805"/>
      <c r="AD87" s="801"/>
      <c r="AE87" s="790"/>
      <c r="AF87" s="795"/>
      <c r="AG87" s="2234"/>
      <c r="AH87" s="2235"/>
      <c r="AI87" s="2235"/>
      <c r="AJ87" s="2236"/>
      <c r="AK87" s="1091"/>
      <c r="AL87" s="988"/>
      <c r="AM87" s="988"/>
      <c r="AN87" s="989"/>
      <c r="AO87" s="794"/>
      <c r="AP87" s="790"/>
      <c r="AQ87" s="790"/>
      <c r="AR87" s="795"/>
      <c r="AS87" s="1090"/>
      <c r="AT87" s="1090"/>
      <c r="AU87" s="1090"/>
      <c r="AV87" s="1092"/>
      <c r="AW87" s="794"/>
      <c r="AX87" s="790"/>
      <c r="AY87" s="790"/>
      <c r="AZ87" s="795"/>
      <c r="BA87" s="972" t="s">
        <v>30</v>
      </c>
      <c r="BB87" s="973">
        <v>0.35416666666666669</v>
      </c>
      <c r="BC87" s="974"/>
      <c r="BD87" s="975"/>
      <c r="BE87" s="2234" t="s">
        <v>50</v>
      </c>
      <c r="BF87" s="2235"/>
      <c r="BG87" s="2235"/>
      <c r="BH87" s="2235"/>
      <c r="BI87" s="1207"/>
      <c r="BJ87" s="790"/>
      <c r="BK87" s="790"/>
      <c r="BL87" s="1093"/>
      <c r="BM87" s="802">
        <v>0.64583333333333204</v>
      </c>
      <c r="BN87" s="801">
        <v>0.65277777777777779</v>
      </c>
      <c r="BO87" s="2178" t="s">
        <v>35</v>
      </c>
      <c r="BP87" s="2179"/>
      <c r="BQ87" s="994">
        <v>0.64930555555555702</v>
      </c>
      <c r="BR87" s="801">
        <v>0.65625</v>
      </c>
      <c r="BS87" s="2178" t="s">
        <v>34</v>
      </c>
      <c r="BT87" s="2179"/>
    </row>
    <row r="88" spans="1:72" ht="9.6" customHeight="1" x14ac:dyDescent="0.25">
      <c r="A88" s="800">
        <v>0.6875</v>
      </c>
      <c r="B88" s="801">
        <v>0.70486111111111116</v>
      </c>
      <c r="C88" s="2178" t="s">
        <v>142</v>
      </c>
      <c r="D88" s="2179"/>
      <c r="E88" s="996">
        <v>0.66666666666666696</v>
      </c>
      <c r="F88" s="997">
        <v>0.6875</v>
      </c>
      <c r="G88" s="2184" t="s">
        <v>148</v>
      </c>
      <c r="H88" s="2185"/>
      <c r="I88" s="998">
        <v>0.64583333333333337</v>
      </c>
      <c r="J88" s="997">
        <v>0.66666666666666663</v>
      </c>
      <c r="K88" s="2184" t="s">
        <v>143</v>
      </c>
      <c r="L88" s="2185"/>
      <c r="M88" s="2235"/>
      <c r="N88" s="2235"/>
      <c r="O88" s="2235"/>
      <c r="P88" s="2235"/>
      <c r="Q88" s="996">
        <v>0.6875</v>
      </c>
      <c r="R88" s="997">
        <v>0.71527777777777779</v>
      </c>
      <c r="S88" s="2184" t="s">
        <v>141</v>
      </c>
      <c r="T88" s="2185"/>
      <c r="U88" s="996">
        <v>0.64583333333333337</v>
      </c>
      <c r="V88" s="997">
        <v>0.67361111111111116</v>
      </c>
      <c r="W88" s="2184" t="s">
        <v>145</v>
      </c>
      <c r="X88" s="2184"/>
      <c r="Y88" s="802">
        <v>0.6875</v>
      </c>
      <c r="Z88" s="801">
        <v>0.71180555555555547</v>
      </c>
      <c r="AA88" s="2178" t="s">
        <v>144</v>
      </c>
      <c r="AB88" s="2179"/>
      <c r="AC88" s="998">
        <v>0.64583333333333337</v>
      </c>
      <c r="AD88" s="997">
        <v>0.66666666666666663</v>
      </c>
      <c r="AE88" s="2184" t="s">
        <v>149</v>
      </c>
      <c r="AF88" s="2185"/>
      <c r="AG88" s="2234"/>
      <c r="AH88" s="2235"/>
      <c r="AI88" s="2235"/>
      <c r="AJ88" s="2236"/>
      <c r="AK88" s="2229"/>
      <c r="AL88" s="2201"/>
      <c r="AM88" s="2230"/>
      <c r="AN88" s="2231"/>
      <c r="AO88" s="802">
        <v>0.64583333333333337</v>
      </c>
      <c r="AP88" s="801">
        <v>0.67708333333333337</v>
      </c>
      <c r="AQ88" s="2178" t="s">
        <v>140</v>
      </c>
      <c r="AR88" s="2179"/>
      <c r="AS88" s="805">
        <v>0.66319444444444442</v>
      </c>
      <c r="AT88" s="801" t="s">
        <v>213</v>
      </c>
      <c r="AU88" s="2178" t="s">
        <v>144</v>
      </c>
      <c r="AV88" s="2179"/>
      <c r="AW88" s="996">
        <v>0.60416666666666663</v>
      </c>
      <c r="AX88" s="997">
        <v>0.63194444444444442</v>
      </c>
      <c r="AY88" s="2184" t="s">
        <v>141</v>
      </c>
      <c r="AZ88" s="2185"/>
      <c r="BA88" s="990"/>
      <c r="BB88" s="991"/>
      <c r="BC88" s="992"/>
      <c r="BD88" s="993"/>
      <c r="BE88" s="2234"/>
      <c r="BF88" s="2235"/>
      <c r="BG88" s="2235"/>
      <c r="BH88" s="2235"/>
      <c r="BI88" s="2200">
        <v>0.66666666666666663</v>
      </c>
      <c r="BJ88" s="2201"/>
      <c r="BK88" s="2180" t="s">
        <v>32</v>
      </c>
      <c r="BL88" s="2243"/>
      <c r="BM88" s="802">
        <v>0.66666666666666397</v>
      </c>
      <c r="BN88" s="801">
        <v>0.67361111111111116</v>
      </c>
      <c r="BO88" s="2178" t="s">
        <v>35</v>
      </c>
      <c r="BP88" s="2179"/>
      <c r="BQ88" s="994">
        <v>0.67013888888888995</v>
      </c>
      <c r="BR88" s="801">
        <v>0.67708333333333337</v>
      </c>
      <c r="BS88" s="2178" t="s">
        <v>34</v>
      </c>
      <c r="BT88" s="2179"/>
    </row>
    <row r="89" spans="1:72" ht="9.6" customHeight="1" x14ac:dyDescent="0.25">
      <c r="A89" s="800"/>
      <c r="B89" s="801"/>
      <c r="C89" s="2178"/>
      <c r="D89" s="2179"/>
      <c r="E89" s="2186" t="s">
        <v>14</v>
      </c>
      <c r="F89" s="2187"/>
      <c r="G89" s="2187"/>
      <c r="H89" s="2188"/>
      <c r="I89" s="2187" t="s">
        <v>219</v>
      </c>
      <c r="J89" s="2187"/>
      <c r="K89" s="2187"/>
      <c r="L89" s="2188"/>
      <c r="M89" s="895"/>
      <c r="N89" s="799"/>
      <c r="O89" s="895"/>
      <c r="P89" s="895"/>
      <c r="Q89" s="2186" t="s">
        <v>36</v>
      </c>
      <c r="R89" s="2187"/>
      <c r="S89" s="2187"/>
      <c r="T89" s="2188"/>
      <c r="U89" s="2186" t="s">
        <v>5</v>
      </c>
      <c r="V89" s="2187"/>
      <c r="W89" s="2187"/>
      <c r="X89" s="2187"/>
      <c r="Y89" s="802"/>
      <c r="Z89" s="801"/>
      <c r="AA89" s="2178"/>
      <c r="AB89" s="2179"/>
      <c r="AC89" s="2187" t="s">
        <v>37</v>
      </c>
      <c r="AD89" s="2187"/>
      <c r="AE89" s="2187"/>
      <c r="AF89" s="2188"/>
      <c r="AG89" s="802" t="s">
        <v>185</v>
      </c>
      <c r="AH89" s="801" t="s">
        <v>186</v>
      </c>
      <c r="AI89" s="2178" t="s">
        <v>216</v>
      </c>
      <c r="AJ89" s="2179"/>
      <c r="AK89" s="961"/>
      <c r="AL89" s="956"/>
      <c r="AM89" s="957"/>
      <c r="AN89" s="958"/>
      <c r="AO89" s="802"/>
      <c r="AP89" s="801"/>
      <c r="AQ89" s="2178"/>
      <c r="AR89" s="2179"/>
      <c r="AS89" s="805"/>
      <c r="AT89" s="801"/>
      <c r="AU89" s="2178"/>
      <c r="AV89" s="2179"/>
      <c r="AW89" s="2186" t="s">
        <v>36</v>
      </c>
      <c r="AX89" s="2187"/>
      <c r="AY89" s="2187"/>
      <c r="AZ89" s="2188"/>
      <c r="BA89" s="990"/>
      <c r="BB89" s="991"/>
      <c r="BC89" s="992"/>
      <c r="BD89" s="993"/>
      <c r="BE89" s="798"/>
      <c r="BF89" s="799"/>
      <c r="BG89" s="895"/>
      <c r="BH89" s="895"/>
      <c r="BI89" s="2200">
        <v>0.70833333333333337</v>
      </c>
      <c r="BJ89" s="2201"/>
      <c r="BK89" s="2180" t="s">
        <v>32</v>
      </c>
      <c r="BL89" s="2181"/>
      <c r="BM89" s="802">
        <v>0.687499999999996</v>
      </c>
      <c r="BN89" s="801">
        <v>0.69444444444444453</v>
      </c>
      <c r="BO89" s="2178" t="s">
        <v>35</v>
      </c>
      <c r="BP89" s="2179"/>
      <c r="BQ89" s="994">
        <v>0.69097222222222299</v>
      </c>
      <c r="BR89" s="801">
        <v>0.69791666666666663</v>
      </c>
      <c r="BS89" s="2178" t="s">
        <v>220</v>
      </c>
      <c r="BT89" s="2179"/>
    </row>
    <row r="90" spans="1:72" ht="9.6" customHeight="1" x14ac:dyDescent="0.25">
      <c r="A90" s="955"/>
      <c r="B90" s="956"/>
      <c r="C90" s="957"/>
      <c r="D90" s="958"/>
      <c r="E90" s="959"/>
      <c r="F90" s="956"/>
      <c r="G90" s="957"/>
      <c r="H90" s="958"/>
      <c r="I90" s="998"/>
      <c r="J90" s="997"/>
      <c r="K90" s="2184"/>
      <c r="L90" s="2185"/>
      <c r="M90" s="895"/>
      <c r="N90" s="799"/>
      <c r="O90" s="895"/>
      <c r="P90" s="895"/>
      <c r="Q90" s="961"/>
      <c r="R90" s="956"/>
      <c r="S90" s="957"/>
      <c r="T90" s="958"/>
      <c r="U90" s="961"/>
      <c r="V90" s="956"/>
      <c r="W90" s="957"/>
      <c r="X90" s="957"/>
      <c r="Y90" s="961"/>
      <c r="Z90" s="956"/>
      <c r="AA90" s="957"/>
      <c r="AB90" s="958"/>
      <c r="AC90" s="966"/>
      <c r="AD90" s="956"/>
      <c r="AE90" s="957"/>
      <c r="AF90" s="958"/>
      <c r="AG90" s="798"/>
      <c r="AH90" s="2238"/>
      <c r="AI90" s="2238"/>
      <c r="AJ90" s="2239"/>
      <c r="AK90" s="996">
        <v>0.75</v>
      </c>
      <c r="AL90" s="997">
        <v>0.77083333333333337</v>
      </c>
      <c r="AM90" s="2184" t="s">
        <v>143</v>
      </c>
      <c r="AN90" s="2185"/>
      <c r="AO90" s="970"/>
      <c r="AP90" s="883"/>
      <c r="AQ90" s="2178"/>
      <c r="AR90" s="2179"/>
      <c r="AS90" s="966"/>
      <c r="AT90" s="956"/>
      <c r="AU90" s="957"/>
      <c r="AV90" s="958"/>
      <c r="AW90" s="961"/>
      <c r="AX90" s="956"/>
      <c r="AY90" s="957"/>
      <c r="AZ90" s="958"/>
      <c r="BA90" s="990"/>
      <c r="BB90" s="991"/>
      <c r="BC90" s="992"/>
      <c r="BD90" s="993"/>
      <c r="BE90" s="798"/>
      <c r="BF90" s="799"/>
      <c r="BG90" s="895"/>
      <c r="BH90" s="895"/>
      <c r="BI90" s="2200">
        <v>0.75</v>
      </c>
      <c r="BJ90" s="2201"/>
      <c r="BK90" s="2180" t="s">
        <v>32</v>
      </c>
      <c r="BL90" s="2181"/>
      <c r="BM90" s="802">
        <v>0.70833333333332804</v>
      </c>
      <c r="BN90" s="801">
        <v>0.71527777777777779</v>
      </c>
      <c r="BO90" s="2178" t="s">
        <v>35</v>
      </c>
      <c r="BP90" s="2179"/>
      <c r="BQ90" s="994">
        <v>0.71180555555555702</v>
      </c>
      <c r="BR90" s="801">
        <v>0.71875</v>
      </c>
      <c r="BS90" s="2178" t="s">
        <v>220</v>
      </c>
      <c r="BT90" s="2179"/>
    </row>
    <row r="91" spans="1:72" ht="9.6" customHeight="1" x14ac:dyDescent="0.25">
      <c r="A91" s="800">
        <v>0.75</v>
      </c>
      <c r="B91" s="801">
        <v>0.77430555555555547</v>
      </c>
      <c r="C91" s="2178" t="s">
        <v>144</v>
      </c>
      <c r="D91" s="2179"/>
      <c r="E91" s="825">
        <v>0.70833333333333337</v>
      </c>
      <c r="F91" s="823">
        <v>0.75</v>
      </c>
      <c r="G91" s="2182" t="s">
        <v>6</v>
      </c>
      <c r="H91" s="2183"/>
      <c r="I91" s="822">
        <v>0.69444444444444453</v>
      </c>
      <c r="J91" s="823">
        <v>0.73611111111111116</v>
      </c>
      <c r="K91" s="2182" t="s">
        <v>6</v>
      </c>
      <c r="L91" s="2183"/>
      <c r="M91" s="895"/>
      <c r="N91" s="799"/>
      <c r="O91" s="895"/>
      <c r="P91" s="895"/>
      <c r="Q91" s="996">
        <v>0.75</v>
      </c>
      <c r="R91" s="997">
        <v>0.77083333333333337</v>
      </c>
      <c r="S91" s="2184" t="s">
        <v>149</v>
      </c>
      <c r="T91" s="2185"/>
      <c r="U91" s="802">
        <v>0.70833333333333337</v>
      </c>
      <c r="V91" s="801">
        <v>0.72569444444444453</v>
      </c>
      <c r="W91" s="2237" t="s">
        <v>142</v>
      </c>
      <c r="X91" s="2237"/>
      <c r="Y91" s="802" t="s">
        <v>194</v>
      </c>
      <c r="Z91" s="801" t="s">
        <v>195</v>
      </c>
      <c r="AA91" s="2178" t="s">
        <v>137</v>
      </c>
      <c r="AB91" s="2179"/>
      <c r="AC91" s="998">
        <v>0.70833333333333304</v>
      </c>
      <c r="AD91" s="997">
        <v>0.72916666666666663</v>
      </c>
      <c r="AE91" s="2184" t="s">
        <v>148</v>
      </c>
      <c r="AF91" s="2185"/>
      <c r="AG91" s="798"/>
      <c r="AH91" s="799"/>
      <c r="AI91" s="895"/>
      <c r="AJ91" s="1094"/>
      <c r="AK91" s="2186" t="s">
        <v>13</v>
      </c>
      <c r="AL91" s="2187"/>
      <c r="AM91" s="2187"/>
      <c r="AN91" s="2188"/>
      <c r="AO91" s="802">
        <v>0.72916666666666663</v>
      </c>
      <c r="AP91" s="801">
        <v>0.76041666666666663</v>
      </c>
      <c r="AQ91" s="2178" t="s">
        <v>140</v>
      </c>
      <c r="AR91" s="2179"/>
      <c r="AS91" s="998">
        <v>0.72916666666666663</v>
      </c>
      <c r="AT91" s="997">
        <v>0.75</v>
      </c>
      <c r="AU91" s="2184" t="s">
        <v>148</v>
      </c>
      <c r="AV91" s="2185"/>
      <c r="AW91" s="825">
        <v>0.65972222222222221</v>
      </c>
      <c r="AX91" s="823">
        <v>0.70138888888888884</v>
      </c>
      <c r="AY91" s="2182" t="s">
        <v>6</v>
      </c>
      <c r="AZ91" s="2183"/>
      <c r="BA91" s="990"/>
      <c r="BB91" s="991"/>
      <c r="BC91" s="992"/>
      <c r="BD91" s="993"/>
      <c r="BE91" s="798"/>
      <c r="BF91" s="799"/>
      <c r="BG91" s="895"/>
      <c r="BH91" s="895"/>
      <c r="BI91" s="2200">
        <v>0.79166666666666663</v>
      </c>
      <c r="BJ91" s="2201"/>
      <c r="BK91" s="2180" t="s">
        <v>32</v>
      </c>
      <c r="BL91" s="2181"/>
      <c r="BM91" s="802">
        <v>0.72916666666666097</v>
      </c>
      <c r="BN91" s="801">
        <v>0.73611111111111116</v>
      </c>
      <c r="BO91" s="2178" t="s">
        <v>35</v>
      </c>
      <c r="BP91" s="2179"/>
      <c r="BQ91" s="994">
        <v>0.73263888888888995</v>
      </c>
      <c r="BR91" s="801">
        <v>0.73958333333333337</v>
      </c>
      <c r="BS91" s="2178" t="s">
        <v>34</v>
      </c>
      <c r="BT91" s="2179"/>
    </row>
    <row r="92" spans="1:72" ht="9.6" customHeight="1" x14ac:dyDescent="0.25">
      <c r="A92" s="800"/>
      <c r="B92" s="801"/>
      <c r="C92" s="832"/>
      <c r="D92" s="831"/>
      <c r="E92" s="825"/>
      <c r="F92" s="823"/>
      <c r="G92" s="893"/>
      <c r="H92" s="1005"/>
      <c r="Q92" s="2186" t="s">
        <v>37</v>
      </c>
      <c r="R92" s="2187"/>
      <c r="S92" s="2187"/>
      <c r="T92" s="2188"/>
      <c r="U92" s="2232"/>
      <c r="V92" s="2233"/>
      <c r="W92" s="2233"/>
      <c r="X92" s="2233"/>
      <c r="Y92" s="802"/>
      <c r="Z92" s="801"/>
      <c r="AA92" s="832"/>
      <c r="AB92" s="831"/>
      <c r="AC92" s="2187" t="s">
        <v>14</v>
      </c>
      <c r="AD92" s="2187"/>
      <c r="AE92" s="2187"/>
      <c r="AF92" s="2188"/>
      <c r="AG92" s="825">
        <v>0.72569444444444453</v>
      </c>
      <c r="AH92" s="823">
        <v>0.76736111111111116</v>
      </c>
      <c r="AI92" s="2182" t="s">
        <v>6</v>
      </c>
      <c r="AJ92" s="2182"/>
      <c r="AK92" s="961"/>
      <c r="AL92" s="956"/>
      <c r="AM92" s="957"/>
      <c r="AN92" s="958"/>
      <c r="AO92" s="802"/>
      <c r="AP92" s="801"/>
      <c r="AQ92" s="2178"/>
      <c r="AR92" s="2179"/>
      <c r="AS92" s="2187" t="s">
        <v>14</v>
      </c>
      <c r="AT92" s="2187"/>
      <c r="AU92" s="2187"/>
      <c r="AV92" s="2188"/>
      <c r="AW92" s="802"/>
      <c r="AX92" s="801"/>
      <c r="AY92" s="832"/>
      <c r="AZ92" s="831"/>
      <c r="BA92" s="990"/>
      <c r="BB92" s="991"/>
      <c r="BC92" s="992"/>
      <c r="BD92" s="993"/>
      <c r="BE92" s="798"/>
      <c r="BF92" s="799"/>
      <c r="BG92" s="895"/>
      <c r="BH92" s="895"/>
      <c r="BI92" s="2200">
        <v>0.83333333333333337</v>
      </c>
      <c r="BJ92" s="2201"/>
      <c r="BK92" s="2180" t="s">
        <v>32</v>
      </c>
      <c r="BL92" s="2181"/>
      <c r="BM92" s="802">
        <v>0.74999999999999301</v>
      </c>
      <c r="BN92" s="801">
        <v>0.75694444444444453</v>
      </c>
      <c r="BO92" s="2178" t="s">
        <v>35</v>
      </c>
      <c r="BP92" s="2179"/>
      <c r="BQ92" s="994">
        <v>0.75347222222222299</v>
      </c>
      <c r="BR92" s="801">
        <v>0.76041666666666663</v>
      </c>
      <c r="BS92" s="2178" t="s">
        <v>34</v>
      </c>
      <c r="BT92" s="2179"/>
    </row>
    <row r="93" spans="1:72" ht="9.6" customHeight="1" thickBot="1" x14ac:dyDescent="0.3">
      <c r="A93" s="955"/>
      <c r="B93" s="956"/>
      <c r="C93" s="957"/>
      <c r="D93" s="958"/>
      <c r="E93" s="959"/>
      <c r="F93" s="956"/>
      <c r="G93" s="957"/>
      <c r="H93" s="958"/>
      <c r="I93" s="822"/>
      <c r="J93" s="823"/>
      <c r="K93" s="2182"/>
      <c r="L93" s="2183"/>
      <c r="M93" s="960"/>
      <c r="N93" s="956"/>
      <c r="O93" s="957"/>
      <c r="P93" s="957"/>
      <c r="Q93" s="961"/>
      <c r="R93" s="956"/>
      <c r="S93" s="957"/>
      <c r="T93" s="958"/>
      <c r="U93" s="961"/>
      <c r="V93" s="956"/>
      <c r="W93" s="957"/>
      <c r="X93" s="957"/>
      <c r="Y93" s="961"/>
      <c r="Z93" s="956"/>
      <c r="AA93" s="957"/>
      <c r="AB93" s="958"/>
      <c r="AC93" s="966"/>
      <c r="AD93" s="956"/>
      <c r="AE93" s="957"/>
      <c r="AF93" s="958"/>
      <c r="AG93" s="2229"/>
      <c r="AH93" s="2201"/>
      <c r="AI93" s="2230"/>
      <c r="AJ93" s="2231"/>
      <c r="AK93" s="802">
        <v>0.8125</v>
      </c>
      <c r="AL93" s="801">
        <v>0.84027777777777501</v>
      </c>
      <c r="AM93" s="2178" t="s">
        <v>138</v>
      </c>
      <c r="AN93" s="2179"/>
      <c r="AO93" s="970"/>
      <c r="AP93" s="883"/>
      <c r="AQ93" s="2178"/>
      <c r="AR93" s="2179"/>
      <c r="AS93" s="966"/>
      <c r="AT93" s="956"/>
      <c r="AU93" s="957"/>
      <c r="AV93" s="958"/>
      <c r="AW93" s="961"/>
      <c r="AX93" s="956"/>
      <c r="AY93" s="957"/>
      <c r="AZ93" s="958"/>
      <c r="BA93" s="990"/>
      <c r="BB93" s="991"/>
      <c r="BC93" s="992"/>
      <c r="BD93" s="993"/>
      <c r="BE93" s="959"/>
      <c r="BF93" s="956"/>
      <c r="BG93" s="1090"/>
      <c r="BH93" s="1090"/>
      <c r="BI93" s="1101"/>
      <c r="BJ93" s="956"/>
      <c r="BK93" s="1200"/>
      <c r="BL93" s="1097"/>
      <c r="BM93" s="802">
        <v>0.77083333333332504</v>
      </c>
      <c r="BN93" s="801">
        <v>0.77777777777777779</v>
      </c>
      <c r="BO93" s="2178" t="s">
        <v>35</v>
      </c>
      <c r="BP93" s="2179"/>
      <c r="BQ93" s="994">
        <v>0.77430555555555702</v>
      </c>
      <c r="BR93" s="801">
        <v>0.78125</v>
      </c>
      <c r="BS93" s="2178" t="s">
        <v>34</v>
      </c>
      <c r="BT93" s="2179"/>
    </row>
    <row r="94" spans="1:72" ht="9.6" customHeight="1" thickTop="1" x14ac:dyDescent="0.25">
      <c r="A94" s="800" t="s">
        <v>201</v>
      </c>
      <c r="B94" s="801" t="s">
        <v>202</v>
      </c>
      <c r="C94" s="2178" t="s">
        <v>137</v>
      </c>
      <c r="D94" s="2179"/>
      <c r="E94" s="996">
        <v>0.75</v>
      </c>
      <c r="F94" s="997">
        <v>0.77777777777777779</v>
      </c>
      <c r="G94" s="2184" t="s">
        <v>141</v>
      </c>
      <c r="H94" s="2185"/>
      <c r="I94" s="2223">
        <v>0.75</v>
      </c>
      <c r="J94" s="2224"/>
      <c r="K94" s="2225" t="s">
        <v>38</v>
      </c>
      <c r="L94" s="2226"/>
      <c r="M94" s="960"/>
      <c r="N94" s="956"/>
      <c r="O94" s="957"/>
      <c r="P94" s="957"/>
      <c r="Q94" s="996">
        <v>0.8125</v>
      </c>
      <c r="R94" s="997">
        <v>0.83333333333333337</v>
      </c>
      <c r="S94" s="2184" t="s">
        <v>148</v>
      </c>
      <c r="T94" s="2185"/>
      <c r="U94" s="825">
        <v>0.75</v>
      </c>
      <c r="V94" s="823">
        <v>0.79166666666666663</v>
      </c>
      <c r="W94" s="2182" t="s">
        <v>6</v>
      </c>
      <c r="X94" s="2182"/>
      <c r="Y94" s="1098">
        <v>0.82986111111111116</v>
      </c>
      <c r="Z94" s="1099">
        <v>0.85069444444444398</v>
      </c>
      <c r="AA94" s="2227" t="s">
        <v>40</v>
      </c>
      <c r="AB94" s="2228"/>
      <c r="AC94" s="822">
        <v>0.75</v>
      </c>
      <c r="AD94" s="823">
        <v>0.79166666666666663</v>
      </c>
      <c r="AE94" s="893" t="s">
        <v>6</v>
      </c>
      <c r="AF94" s="1005"/>
      <c r="AG94" s="802" t="s">
        <v>196</v>
      </c>
      <c r="AH94" s="801" t="s">
        <v>197</v>
      </c>
      <c r="AI94" s="2178" t="s">
        <v>216</v>
      </c>
      <c r="AJ94" s="2179"/>
      <c r="AK94" s="802"/>
      <c r="AL94" s="801"/>
      <c r="AM94" s="2178"/>
      <c r="AN94" s="2179"/>
      <c r="AO94" s="802">
        <v>0.82638888888888884</v>
      </c>
      <c r="AP94" s="801">
        <v>0.83680555555555547</v>
      </c>
      <c r="AQ94" s="2178" t="s">
        <v>242</v>
      </c>
      <c r="AR94" s="2179"/>
      <c r="AS94" s="998">
        <v>0.79166666666666663</v>
      </c>
      <c r="AT94" s="997">
        <v>0.81944444444444453</v>
      </c>
      <c r="AU94" s="2184" t="s">
        <v>145</v>
      </c>
      <c r="AV94" s="2185"/>
      <c r="AW94" s="996">
        <v>0.70833333333333337</v>
      </c>
      <c r="AX94" s="997">
        <v>0.73611111111111116</v>
      </c>
      <c r="AY94" s="2184" t="s">
        <v>145</v>
      </c>
      <c r="AZ94" s="2185"/>
      <c r="BA94" s="2193" t="s">
        <v>56</v>
      </c>
      <c r="BB94" s="2193"/>
      <c r="BC94" s="2193"/>
      <c r="BD94" s="2194"/>
      <c r="BE94" s="959"/>
      <c r="BF94" s="956"/>
      <c r="BG94" s="1090"/>
      <c r="BH94" s="1090"/>
      <c r="BI94" s="1014">
        <v>0.85416666666666663</v>
      </c>
      <c r="BJ94" s="823">
        <v>0.89583333333333337</v>
      </c>
      <c r="BK94" s="2182" t="s">
        <v>6</v>
      </c>
      <c r="BL94" s="2199"/>
      <c r="BM94" s="802">
        <v>0.79166666666665697</v>
      </c>
      <c r="BN94" s="801">
        <v>0.79861111111111116</v>
      </c>
      <c r="BO94" s="2178" t="s">
        <v>35</v>
      </c>
      <c r="BP94" s="2179"/>
      <c r="BQ94" s="994">
        <v>0.79513888888888995</v>
      </c>
      <c r="BR94" s="801">
        <v>0.80208333333333337</v>
      </c>
      <c r="BS94" s="2178" t="s">
        <v>34</v>
      </c>
      <c r="BT94" s="2179"/>
    </row>
    <row r="95" spans="1:72" ht="9.6" customHeight="1" x14ac:dyDescent="0.25">
      <c r="A95" s="800"/>
      <c r="B95" s="801"/>
      <c r="C95" s="832"/>
      <c r="D95" s="831"/>
      <c r="E95" s="2186" t="s">
        <v>36</v>
      </c>
      <c r="F95" s="2187"/>
      <c r="G95" s="2187"/>
      <c r="H95" s="2188"/>
      <c r="I95" s="960"/>
      <c r="J95" s="956"/>
      <c r="K95" s="957"/>
      <c r="L95" s="958"/>
      <c r="M95" s="960"/>
      <c r="N95" s="956"/>
      <c r="O95" s="957"/>
      <c r="P95" s="957"/>
      <c r="Q95" s="2186" t="s">
        <v>14</v>
      </c>
      <c r="R95" s="2187"/>
      <c r="S95" s="2187"/>
      <c r="T95" s="2188"/>
      <c r="U95" s="802"/>
      <c r="V95" s="801"/>
      <c r="W95" s="832"/>
      <c r="X95" s="832"/>
      <c r="Y95" s="802"/>
      <c r="Z95" s="801"/>
      <c r="AA95" s="832"/>
      <c r="AB95" s="831"/>
      <c r="AC95" s="805"/>
      <c r="AD95" s="801"/>
      <c r="AE95" s="832"/>
      <c r="AF95" s="831"/>
      <c r="AG95" s="805"/>
      <c r="AH95" s="801"/>
      <c r="AI95" s="2178"/>
      <c r="AJ95" s="2178"/>
      <c r="AK95" s="800">
        <v>0.89583333333333304</v>
      </c>
      <c r="AL95" s="801">
        <v>0.91666666666666696</v>
      </c>
      <c r="AM95" s="2178" t="s">
        <v>12</v>
      </c>
      <c r="AN95" s="2178"/>
      <c r="AO95" s="802"/>
      <c r="AP95" s="801"/>
      <c r="AQ95" s="2178"/>
      <c r="AR95" s="2179"/>
      <c r="AS95" s="2187" t="s">
        <v>218</v>
      </c>
      <c r="AT95" s="2187"/>
      <c r="AU95" s="2187"/>
      <c r="AV95" s="2188"/>
      <c r="AW95" s="2186" t="s">
        <v>218</v>
      </c>
      <c r="AX95" s="2187"/>
      <c r="AY95" s="2187"/>
      <c r="AZ95" s="2188"/>
      <c r="BA95" s="2195"/>
      <c r="BB95" s="2195"/>
      <c r="BC95" s="2195"/>
      <c r="BD95" s="2196"/>
      <c r="BI95" s="1101"/>
      <c r="BJ95" s="956"/>
      <c r="BK95" s="1200"/>
      <c r="BL95" s="1097"/>
      <c r="BM95" s="802">
        <v>0.81249999999998901</v>
      </c>
      <c r="BN95" s="801">
        <v>0.81944444444444453</v>
      </c>
      <c r="BO95" s="2178" t="s">
        <v>35</v>
      </c>
      <c r="BP95" s="2179"/>
      <c r="BQ95" s="1101"/>
      <c r="BR95" s="956"/>
      <c r="BS95" s="1200"/>
      <c r="BT95" s="1201"/>
    </row>
    <row r="96" spans="1:72" ht="9.6" customHeight="1" x14ac:dyDescent="0.25">
      <c r="A96" s="955"/>
      <c r="B96" s="956"/>
      <c r="C96" s="957"/>
      <c r="D96" s="958"/>
      <c r="E96" s="959"/>
      <c r="F96" s="956"/>
      <c r="G96" s="957"/>
      <c r="H96" s="958"/>
      <c r="I96" s="805">
        <v>0.79166666666666663</v>
      </c>
      <c r="J96" s="801">
        <v>0.80902777777777779</v>
      </c>
      <c r="K96" s="2178" t="s">
        <v>142</v>
      </c>
      <c r="L96" s="2179"/>
      <c r="M96" s="960"/>
      <c r="N96" s="956"/>
      <c r="O96" s="957"/>
      <c r="P96" s="957"/>
      <c r="Q96" s="825">
        <v>0.86111111111111116</v>
      </c>
      <c r="R96" s="823">
        <v>0.90277777777777779</v>
      </c>
      <c r="S96" s="2182" t="s">
        <v>6</v>
      </c>
      <c r="T96" s="2183"/>
      <c r="U96" s="961"/>
      <c r="V96" s="956"/>
      <c r="W96" s="957"/>
      <c r="X96" s="957"/>
      <c r="Y96" s="2189">
        <v>0.875</v>
      </c>
      <c r="Z96" s="2190"/>
      <c r="AA96" s="2191" t="s">
        <v>32</v>
      </c>
      <c r="AB96" s="2192"/>
      <c r="AC96" s="966"/>
      <c r="AD96" s="956"/>
      <c r="AE96" s="957"/>
      <c r="AF96" s="958"/>
      <c r="AG96" s="805">
        <v>0.83333333333333304</v>
      </c>
      <c r="AH96" s="801">
        <v>0.85416666666666696</v>
      </c>
      <c r="AI96" s="2178" t="s">
        <v>12</v>
      </c>
      <c r="AJ96" s="2178"/>
      <c r="AK96" s="825"/>
      <c r="AL96" s="823"/>
      <c r="AM96" s="2182"/>
      <c r="AN96" s="2183"/>
      <c r="AO96" s="970"/>
      <c r="AP96" s="883"/>
      <c r="AQ96" s="2178"/>
      <c r="AR96" s="2179"/>
      <c r="AS96" s="966"/>
      <c r="AT96" s="956"/>
      <c r="AU96" s="957"/>
      <c r="AV96" s="958"/>
      <c r="AW96" s="802"/>
      <c r="AX96" s="801"/>
      <c r="AY96" s="832"/>
      <c r="AZ96" s="831"/>
      <c r="BA96" s="2195"/>
      <c r="BB96" s="2195"/>
      <c r="BC96" s="2195"/>
      <c r="BD96" s="2196"/>
      <c r="BE96" s="959"/>
      <c r="BF96" s="956"/>
      <c r="BG96" s="1090"/>
      <c r="BH96" s="1090"/>
      <c r="BI96" s="2200">
        <v>0.91666666666666663</v>
      </c>
      <c r="BJ96" s="2201"/>
      <c r="BK96" s="2180" t="s">
        <v>32</v>
      </c>
      <c r="BL96" s="2181"/>
      <c r="BM96" s="802">
        <v>0.83333333333332105</v>
      </c>
      <c r="BN96" s="801">
        <v>0.84027777777777779</v>
      </c>
      <c r="BO96" s="2178" t="s">
        <v>35</v>
      </c>
      <c r="BP96" s="2179"/>
      <c r="BQ96" s="1014">
        <v>0.8125</v>
      </c>
      <c r="BR96" s="823">
        <v>0.85416666666666663</v>
      </c>
      <c r="BS96" s="2182" t="s">
        <v>6</v>
      </c>
      <c r="BT96" s="2183"/>
    </row>
    <row r="97" spans="1:72" ht="9.6" customHeight="1" thickBot="1" x14ac:dyDescent="0.3">
      <c r="A97" s="824">
        <v>0.86111111111111116</v>
      </c>
      <c r="B97" s="823">
        <v>0.90277777777777779</v>
      </c>
      <c r="C97" s="893" t="s">
        <v>6</v>
      </c>
      <c r="D97" s="1005"/>
      <c r="E97" s="959"/>
      <c r="F97" s="956"/>
      <c r="G97" s="957"/>
      <c r="H97" s="958"/>
      <c r="I97" s="805"/>
      <c r="J97" s="801"/>
      <c r="K97" s="2178"/>
      <c r="L97" s="2179"/>
      <c r="M97" s="960"/>
      <c r="N97" s="956"/>
      <c r="O97" s="957"/>
      <c r="P97" s="957"/>
      <c r="U97" s="996">
        <v>0.79166666666666696</v>
      </c>
      <c r="V97" s="997">
        <v>0.8125</v>
      </c>
      <c r="W97" s="2184" t="s">
        <v>148</v>
      </c>
      <c r="X97" s="2184"/>
      <c r="Y97" s="961"/>
      <c r="Z97" s="956"/>
      <c r="AA97" s="957"/>
      <c r="AB97" s="958"/>
      <c r="AC97" s="805">
        <v>0.8125</v>
      </c>
      <c r="AD97" s="801">
        <v>0.83333333333333337</v>
      </c>
      <c r="AE97" s="2178" t="s">
        <v>139</v>
      </c>
      <c r="AF97" s="2179"/>
      <c r="AG97" s="959"/>
      <c r="AH97" s="956"/>
      <c r="AI97" s="1090"/>
      <c r="AJ97" s="1092"/>
      <c r="AK97" s="802"/>
      <c r="AL97" s="801"/>
      <c r="AM97" s="2178"/>
      <c r="AN97" s="2179"/>
      <c r="AO97" s="825">
        <v>0.86458333333333337</v>
      </c>
      <c r="AP97" s="823">
        <v>0.90625</v>
      </c>
      <c r="AQ97" s="2182" t="s">
        <v>6</v>
      </c>
      <c r="AR97" s="2183"/>
      <c r="AS97" s="998">
        <v>0.85416666666666663</v>
      </c>
      <c r="AT97" s="997">
        <v>0.88194444444444453</v>
      </c>
      <c r="AU97" s="2184" t="s">
        <v>141</v>
      </c>
      <c r="AV97" s="2185"/>
      <c r="AW97" s="802">
        <v>0.8125</v>
      </c>
      <c r="AX97" s="801">
        <v>0.83333333333333404</v>
      </c>
      <c r="AY97" s="2178" t="s">
        <v>12</v>
      </c>
      <c r="AZ97" s="2179"/>
      <c r="BA97" s="2197"/>
      <c r="BB97" s="2197"/>
      <c r="BC97" s="2197"/>
      <c r="BD97" s="2198"/>
      <c r="BE97" s="959"/>
      <c r="BF97" s="956"/>
      <c r="BG97" s="1090"/>
      <c r="BH97" s="1090"/>
      <c r="BI97" s="2200">
        <v>0.95833333333333337</v>
      </c>
      <c r="BJ97" s="2201"/>
      <c r="BK97" s="2180" t="s">
        <v>32</v>
      </c>
      <c r="BL97" s="2181"/>
      <c r="BM97" s="961"/>
      <c r="BN97" s="956"/>
      <c r="BO97" s="957"/>
      <c r="BP97" s="958"/>
      <c r="BQ97" s="1101"/>
      <c r="BR97" s="956"/>
      <c r="BS97" s="1200"/>
      <c r="BT97" s="1201"/>
    </row>
    <row r="98" spans="1:72" ht="9.6" customHeight="1" thickTop="1" x14ac:dyDescent="0.25">
      <c r="A98" s="800"/>
      <c r="B98" s="801"/>
      <c r="C98" s="832"/>
      <c r="D98" s="831"/>
      <c r="E98" s="996">
        <v>0.83333333333333304</v>
      </c>
      <c r="F98" s="997">
        <v>0.85416666666666663</v>
      </c>
      <c r="G98" s="2184" t="s">
        <v>148</v>
      </c>
      <c r="H98" s="2185"/>
      <c r="I98" s="960"/>
      <c r="J98" s="956"/>
      <c r="K98" s="2221"/>
      <c r="L98" s="2222"/>
      <c r="M98" s="960"/>
      <c r="N98" s="956"/>
      <c r="O98" s="957"/>
      <c r="P98" s="957"/>
      <c r="Q98" s="2223">
        <v>0.91666666666666663</v>
      </c>
      <c r="R98" s="2224"/>
      <c r="S98" s="2225" t="s">
        <v>38</v>
      </c>
      <c r="T98" s="2226"/>
      <c r="U98" s="2186" t="s">
        <v>14</v>
      </c>
      <c r="V98" s="2187"/>
      <c r="W98" s="2187"/>
      <c r="X98" s="2187"/>
      <c r="Y98" s="825">
        <v>0.92708333333333337</v>
      </c>
      <c r="Z98" s="823">
        <v>0.96875</v>
      </c>
      <c r="AA98" s="893" t="s">
        <v>6</v>
      </c>
      <c r="AB98" s="1005"/>
      <c r="AC98" s="805"/>
      <c r="AD98" s="801"/>
      <c r="AE98" s="832"/>
      <c r="AF98" s="831"/>
      <c r="AG98" s="805" t="s">
        <v>205</v>
      </c>
      <c r="AH98" s="801" t="s">
        <v>206</v>
      </c>
      <c r="AI98" s="2178" t="s">
        <v>137</v>
      </c>
      <c r="AJ98" s="2178"/>
      <c r="AK98" s="825">
        <v>0.9375</v>
      </c>
      <c r="AL98" s="823">
        <v>0.97916666666666663</v>
      </c>
      <c r="AM98" s="2182" t="s">
        <v>6</v>
      </c>
      <c r="AN98" s="2183"/>
      <c r="AO98" s="802"/>
      <c r="AP98" s="801"/>
      <c r="AQ98" s="2178"/>
      <c r="AR98" s="2179"/>
      <c r="AS98" s="2187" t="s">
        <v>36</v>
      </c>
      <c r="AT98" s="2187"/>
      <c r="AU98" s="2187"/>
      <c r="AV98" s="2188"/>
      <c r="AW98" s="2186"/>
      <c r="AX98" s="2187"/>
      <c r="AY98" s="2187"/>
      <c r="AZ98" s="2188"/>
      <c r="BA98" s="1028"/>
      <c r="BB98" s="1029"/>
      <c r="BC98" s="1102"/>
      <c r="BD98" s="1103"/>
      <c r="BE98" s="812"/>
      <c r="BF98" s="809"/>
      <c r="BG98" s="810"/>
      <c r="BH98" s="957"/>
      <c r="BI98" s="2200">
        <v>0.99305555555555547</v>
      </c>
      <c r="BJ98" s="2201"/>
      <c r="BK98" s="2180" t="s">
        <v>32</v>
      </c>
      <c r="BL98" s="2181"/>
      <c r="BM98" s="825">
        <v>0.85416666666666663</v>
      </c>
      <c r="BN98" s="823">
        <v>0.89583333333333337</v>
      </c>
      <c r="BO98" s="2182" t="s">
        <v>6</v>
      </c>
      <c r="BP98" s="2183"/>
      <c r="BQ98" s="994">
        <v>0.85763888888888884</v>
      </c>
      <c r="BR98" s="801">
        <v>0.86458333333333337</v>
      </c>
      <c r="BS98" s="2178" t="s">
        <v>34</v>
      </c>
      <c r="BT98" s="2179"/>
    </row>
    <row r="99" spans="1:72" ht="9.6" customHeight="1" x14ac:dyDescent="0.25">
      <c r="A99" s="800"/>
      <c r="B99" s="801"/>
      <c r="C99" s="832"/>
      <c r="D99" s="831"/>
      <c r="E99" s="2186" t="s">
        <v>14</v>
      </c>
      <c r="F99" s="2187"/>
      <c r="G99" s="2187"/>
      <c r="H99" s="2188"/>
      <c r="I99" s="805">
        <v>0.85416666666666663</v>
      </c>
      <c r="J99" s="801">
        <v>0.87152777777777779</v>
      </c>
      <c r="K99" s="2178" t="s">
        <v>142</v>
      </c>
      <c r="L99" s="2179"/>
      <c r="M99" s="1104"/>
      <c r="N99" s="1105"/>
      <c r="O99" s="1105"/>
      <c r="P99" s="1106"/>
      <c r="Q99" s="802"/>
      <c r="R99" s="801"/>
      <c r="S99" s="832"/>
      <c r="T99" s="831"/>
      <c r="U99" s="961"/>
      <c r="V99" s="956"/>
      <c r="W99" s="957"/>
      <c r="X99" s="957"/>
      <c r="Y99" s="802"/>
      <c r="Z99" s="801"/>
      <c r="AA99" s="832"/>
      <c r="AB99" s="831"/>
      <c r="AC99" s="966"/>
      <c r="AD99" s="956"/>
      <c r="AE99" s="957"/>
      <c r="AF99" s="958"/>
      <c r="AG99" s="812"/>
      <c r="AH99" s="809"/>
      <c r="AI99" s="810"/>
      <c r="AJ99" s="958"/>
      <c r="AK99" s="802"/>
      <c r="AL99" s="801"/>
      <c r="AM99" s="2178"/>
      <c r="AN99" s="2179"/>
      <c r="AO99" s="802"/>
      <c r="AP99" s="801"/>
      <c r="AQ99" s="2178"/>
      <c r="AR99" s="2179"/>
      <c r="AS99" s="805"/>
      <c r="AT99" s="801"/>
      <c r="AU99" s="2178"/>
      <c r="AV99" s="2179"/>
      <c r="AW99" s="996">
        <v>0.875</v>
      </c>
      <c r="AX99" s="997">
        <v>0.89583333333333337</v>
      </c>
      <c r="AY99" s="2184" t="s">
        <v>143</v>
      </c>
      <c r="AZ99" s="2185"/>
      <c r="BA99" s="1028"/>
      <c r="BB99" s="1029"/>
      <c r="BC99" s="1102"/>
      <c r="BD99" s="1103"/>
      <c r="BE99" s="812"/>
      <c r="BF99" s="809"/>
      <c r="BG99" s="810"/>
      <c r="BH99" s="957"/>
      <c r="BI99" s="1203"/>
      <c r="BJ99" s="1015"/>
      <c r="BK99" s="1015"/>
      <c r="BL99" s="1016"/>
      <c r="BM99" s="961"/>
      <c r="BN99" s="956"/>
      <c r="BO99" s="957"/>
      <c r="BP99" s="958"/>
      <c r="BQ99" s="994">
        <v>0.87847222222222399</v>
      </c>
      <c r="BR99" s="801">
        <v>0.88541666666666663</v>
      </c>
      <c r="BS99" s="2178" t="s">
        <v>34</v>
      </c>
      <c r="BT99" s="2179"/>
    </row>
    <row r="100" spans="1:72" ht="9.6" customHeight="1" x14ac:dyDescent="0.25">
      <c r="A100" s="1107">
        <v>0.95833333333333337</v>
      </c>
      <c r="B100" s="997">
        <v>0.98263888888888884</v>
      </c>
      <c r="C100" s="2184" t="s">
        <v>141</v>
      </c>
      <c r="D100" s="2185"/>
      <c r="E100" s="959"/>
      <c r="F100" s="956"/>
      <c r="G100" s="957"/>
      <c r="H100" s="958"/>
      <c r="I100" s="805"/>
      <c r="J100" s="801"/>
      <c r="K100" s="832"/>
      <c r="L100" s="831"/>
      <c r="M100" s="1104"/>
      <c r="N100" s="1105"/>
      <c r="O100" s="1105"/>
      <c r="P100" s="1106"/>
      <c r="Q100" s="996">
        <v>0.95833333333333304</v>
      </c>
      <c r="R100" s="997">
        <v>0.97916666666666663</v>
      </c>
      <c r="S100" s="2184" t="s">
        <v>148</v>
      </c>
      <c r="T100" s="2185"/>
      <c r="U100" s="2223">
        <v>0.84027777777777779</v>
      </c>
      <c r="V100" s="2224"/>
      <c r="W100" s="2225" t="s">
        <v>38</v>
      </c>
      <c r="X100" s="2225"/>
      <c r="Y100" s="961"/>
      <c r="Z100" s="956"/>
      <c r="AA100" s="957"/>
      <c r="AB100" s="958"/>
      <c r="AC100" s="805">
        <v>0.89583333333333337</v>
      </c>
      <c r="AD100" s="801">
        <v>0.91319444444444453</v>
      </c>
      <c r="AE100" s="2178" t="s">
        <v>142</v>
      </c>
      <c r="AF100" s="2179"/>
      <c r="AG100" s="812"/>
      <c r="AH100" s="809"/>
      <c r="AI100" s="810"/>
      <c r="AJ100" s="1108"/>
      <c r="AK100" s="961"/>
      <c r="AL100" s="956"/>
      <c r="AM100" s="2221"/>
      <c r="AN100" s="2222"/>
      <c r="AO100" s="961"/>
      <c r="AP100" s="956"/>
      <c r="AQ100" s="957"/>
      <c r="AR100" s="958"/>
      <c r="AS100" s="805"/>
      <c r="AT100" s="801"/>
      <c r="AU100" s="2178"/>
      <c r="AV100" s="2179"/>
      <c r="AW100" s="2186" t="s">
        <v>13</v>
      </c>
      <c r="AX100" s="2187"/>
      <c r="AY100" s="2187"/>
      <c r="AZ100" s="2188"/>
      <c r="BA100" s="805"/>
      <c r="BB100" s="801"/>
      <c r="BC100" s="2178"/>
      <c r="BD100" s="2179"/>
      <c r="BE100" s="812"/>
      <c r="BF100" s="809"/>
      <c r="BG100" s="810"/>
      <c r="BH100" s="1109"/>
      <c r="BI100" s="1203"/>
      <c r="BJ100" s="1015"/>
      <c r="BK100" s="1015"/>
      <c r="BL100" s="1016"/>
      <c r="BM100" s="802">
        <v>0.89583333333331805</v>
      </c>
      <c r="BN100" s="801">
        <v>0.90277777777777779</v>
      </c>
      <c r="BO100" s="2178" t="s">
        <v>150</v>
      </c>
      <c r="BP100" s="2179"/>
      <c r="BQ100" s="994">
        <v>0.90625</v>
      </c>
      <c r="BR100" s="801">
        <v>0.91319444444444453</v>
      </c>
      <c r="BS100" s="2178" t="s">
        <v>34</v>
      </c>
      <c r="BT100" s="2179"/>
    </row>
    <row r="101" spans="1:72" ht="9.6" customHeight="1" x14ac:dyDescent="0.25">
      <c r="A101" s="2220" t="s">
        <v>36</v>
      </c>
      <c r="B101" s="2187"/>
      <c r="C101" s="2187"/>
      <c r="D101" s="2188"/>
      <c r="E101" s="959"/>
      <c r="F101" s="956"/>
      <c r="G101" s="957"/>
      <c r="H101" s="958"/>
      <c r="I101" s="960"/>
      <c r="J101" s="956"/>
      <c r="K101" s="957"/>
      <c r="L101" s="958"/>
      <c r="M101" s="1104"/>
      <c r="N101" s="1105"/>
      <c r="O101" s="1105"/>
      <c r="P101" s="1106"/>
      <c r="Q101" s="2186" t="s">
        <v>14</v>
      </c>
      <c r="R101" s="2187"/>
      <c r="S101" s="2187"/>
      <c r="T101" s="2188"/>
      <c r="U101" s="782"/>
      <c r="V101" s="782"/>
      <c r="W101" s="782"/>
      <c r="X101" s="782"/>
      <c r="Y101" s="802">
        <v>0.95833333333333337</v>
      </c>
      <c r="Z101" s="801">
        <v>0.97569444444444453</v>
      </c>
      <c r="AA101" s="2178" t="s">
        <v>142</v>
      </c>
      <c r="AB101" s="2179"/>
      <c r="AC101" s="805"/>
      <c r="AD101" s="801"/>
      <c r="AE101" s="2178"/>
      <c r="AF101" s="2179"/>
      <c r="AG101" s="812"/>
      <c r="AH101" s="809"/>
      <c r="AI101" s="810"/>
      <c r="AJ101" s="1110"/>
      <c r="AK101" s="961"/>
      <c r="AL101" s="956"/>
      <c r="AM101" s="2221"/>
      <c r="AN101" s="2222"/>
      <c r="AO101" s="802" t="s">
        <v>207</v>
      </c>
      <c r="AP101" s="801" t="s">
        <v>208</v>
      </c>
      <c r="AQ101" s="2178" t="s">
        <v>137</v>
      </c>
      <c r="AR101" s="2179"/>
      <c r="AS101" s="805"/>
      <c r="AT101" s="801"/>
      <c r="AU101" s="2178"/>
      <c r="AV101" s="2179"/>
      <c r="AW101" s="961"/>
      <c r="AX101" s="809"/>
      <c r="AY101" s="808"/>
      <c r="AZ101" s="1110"/>
      <c r="BA101" s="1028"/>
      <c r="BB101" s="1029"/>
      <c r="BC101" s="1102"/>
      <c r="BD101" s="1103"/>
      <c r="BE101" s="812"/>
      <c r="BF101" s="809"/>
      <c r="BG101" s="810"/>
      <c r="BH101" s="1038"/>
      <c r="BI101" s="1203"/>
      <c r="BJ101" s="1015"/>
      <c r="BK101" s="1015"/>
      <c r="BL101" s="1016"/>
      <c r="BM101" s="802">
        <v>0.91666666666666663</v>
      </c>
      <c r="BN101" s="801">
        <v>0.92361111111111116</v>
      </c>
      <c r="BO101" s="2178" t="s">
        <v>35</v>
      </c>
      <c r="BP101" s="2179"/>
      <c r="BQ101" s="994">
        <v>0.93055555555555547</v>
      </c>
      <c r="BR101" s="801">
        <v>0.9375</v>
      </c>
      <c r="BS101" s="2178" t="s">
        <v>34</v>
      </c>
      <c r="BT101" s="2179"/>
    </row>
    <row r="102" spans="1:72" ht="9.6" customHeight="1" x14ac:dyDescent="0.25">
      <c r="A102" s="1111"/>
      <c r="B102" s="1018"/>
      <c r="C102" s="1019"/>
      <c r="D102" s="1020"/>
      <c r="E102" s="998">
        <v>0.89583333333333337</v>
      </c>
      <c r="F102" s="997">
        <v>0.92361111111111116</v>
      </c>
      <c r="G102" s="2184" t="s">
        <v>145</v>
      </c>
      <c r="H102" s="2185"/>
      <c r="I102" s="996">
        <v>0.91666666666666596</v>
      </c>
      <c r="J102" s="997">
        <v>0.9375</v>
      </c>
      <c r="K102" s="2184" t="s">
        <v>148</v>
      </c>
      <c r="L102" s="2185"/>
      <c r="M102" s="1104"/>
      <c r="N102" s="1105"/>
      <c r="O102" s="1105"/>
      <c r="P102" s="1106"/>
      <c r="Q102" s="794"/>
      <c r="R102" s="790"/>
      <c r="S102" s="790"/>
      <c r="T102" s="795"/>
      <c r="U102" s="805">
        <v>0.88541666666666663</v>
      </c>
      <c r="V102" s="801">
        <v>0.91319444444444453</v>
      </c>
      <c r="W102" s="2178" t="s">
        <v>151</v>
      </c>
      <c r="X102" s="2178"/>
      <c r="Y102" s="961"/>
      <c r="Z102" s="956"/>
      <c r="AA102" s="957"/>
      <c r="AB102" s="958"/>
      <c r="AC102" s="805"/>
      <c r="AD102" s="801"/>
      <c r="AE102" s="2178"/>
      <c r="AF102" s="2179"/>
      <c r="AG102" s="1017"/>
      <c r="AH102" s="1018"/>
      <c r="AI102" s="1019"/>
      <c r="AJ102" s="1020"/>
      <c r="AK102" s="802">
        <v>0</v>
      </c>
      <c r="AL102" s="801">
        <v>1.0277777777777799</v>
      </c>
      <c r="AM102" s="2178" t="s">
        <v>151</v>
      </c>
      <c r="AN102" s="2179"/>
      <c r="AO102" s="961"/>
      <c r="AP102" s="956"/>
      <c r="AQ102" s="957"/>
      <c r="AR102" s="958"/>
      <c r="AS102" s="805"/>
      <c r="AT102" s="801"/>
      <c r="AU102" s="2178"/>
      <c r="AV102" s="2179"/>
      <c r="AW102" s="1017"/>
      <c r="AX102" s="1018"/>
      <c r="AY102" s="1019"/>
      <c r="AZ102" s="1020"/>
      <c r="BA102" s="1028"/>
      <c r="BB102" s="1029"/>
      <c r="BC102" s="1102"/>
      <c r="BD102" s="1103"/>
      <c r="BE102" s="1017"/>
      <c r="BF102" s="1018"/>
      <c r="BG102" s="1019"/>
      <c r="BH102" s="1019"/>
      <c r="BI102" s="1203"/>
      <c r="BJ102" s="1015"/>
      <c r="BK102" s="1015"/>
      <c r="BL102" s="1016"/>
      <c r="BM102" s="802">
        <v>0.93055555555555547</v>
      </c>
      <c r="BN102" s="801">
        <v>0.9375</v>
      </c>
      <c r="BO102" s="2178" t="s">
        <v>35</v>
      </c>
      <c r="BP102" s="2179"/>
      <c r="BQ102" s="994">
        <v>0.94791666666666663</v>
      </c>
      <c r="BR102" s="801">
        <v>0.95486111111111116</v>
      </c>
      <c r="BS102" s="2178" t="s">
        <v>34</v>
      </c>
      <c r="BT102" s="2179"/>
    </row>
    <row r="103" spans="1:72" ht="9.6" customHeight="1" x14ac:dyDescent="0.25">
      <c r="A103" s="1111"/>
      <c r="B103" s="1018"/>
      <c r="C103" s="1019"/>
      <c r="D103" s="1020"/>
      <c r="E103" s="2186" t="s">
        <v>5</v>
      </c>
      <c r="F103" s="2187"/>
      <c r="G103" s="2187"/>
      <c r="H103" s="2188"/>
      <c r="I103" s="2186" t="s">
        <v>14</v>
      </c>
      <c r="J103" s="2187"/>
      <c r="K103" s="2187"/>
      <c r="L103" s="2188"/>
      <c r="M103" s="1104"/>
      <c r="N103" s="1105"/>
      <c r="O103" s="1105"/>
      <c r="P103" s="1106"/>
      <c r="Q103" s="794"/>
      <c r="R103" s="790"/>
      <c r="S103" s="790"/>
      <c r="T103" s="795"/>
      <c r="U103" s="1089"/>
      <c r="V103" s="1090"/>
      <c r="W103" s="1090"/>
      <c r="X103" s="1090"/>
      <c r="Y103" s="961"/>
      <c r="Z103" s="956"/>
      <c r="AA103" s="957"/>
      <c r="AB103" s="958"/>
      <c r="AC103" s="805"/>
      <c r="AD103" s="801"/>
      <c r="AE103" s="2178"/>
      <c r="AF103" s="2179"/>
      <c r="AG103" s="1017"/>
      <c r="AH103" s="1018"/>
      <c r="AI103" s="1019"/>
      <c r="AJ103" s="1020"/>
      <c r="AK103" s="802"/>
      <c r="AL103" s="801"/>
      <c r="AM103" s="2178"/>
      <c r="AN103" s="2179"/>
      <c r="AO103" s="961"/>
      <c r="AP103" s="956"/>
      <c r="AQ103" s="957"/>
      <c r="AR103" s="958"/>
      <c r="AS103" s="805"/>
      <c r="AT103" s="801"/>
      <c r="AU103" s="2178"/>
      <c r="AV103" s="2179"/>
      <c r="AW103" s="1017"/>
      <c r="AX103" s="1018"/>
      <c r="AY103" s="1019"/>
      <c r="AZ103" s="1020"/>
      <c r="BA103" s="1028"/>
      <c r="BB103" s="1029"/>
      <c r="BC103" s="1102"/>
      <c r="BD103" s="1103"/>
      <c r="BE103" s="1017"/>
      <c r="BF103" s="1018"/>
      <c r="BG103" s="1019"/>
      <c r="BH103" s="1019"/>
      <c r="BI103" s="1203"/>
      <c r="BJ103" s="1015"/>
      <c r="BK103" s="1015"/>
      <c r="BL103" s="1016"/>
      <c r="BM103" s="802">
        <v>0.94791666666666663</v>
      </c>
      <c r="BN103" s="801">
        <v>0.95486111111111116</v>
      </c>
      <c r="BO103" s="2178" t="s">
        <v>35</v>
      </c>
      <c r="BP103" s="2179"/>
      <c r="BQ103" s="1101"/>
      <c r="BR103" s="956"/>
      <c r="BS103" s="1200"/>
      <c r="BT103" s="1201"/>
    </row>
    <row r="104" spans="1:72" ht="9.6" customHeight="1" x14ac:dyDescent="0.25">
      <c r="A104" s="1111"/>
      <c r="B104" s="1018"/>
      <c r="C104" s="1019"/>
      <c r="D104" s="1020"/>
      <c r="E104" s="798"/>
      <c r="F104" s="799"/>
      <c r="G104" s="790"/>
      <c r="H104" s="795"/>
      <c r="I104" s="829"/>
      <c r="J104" s="829"/>
      <c r="K104" s="829"/>
      <c r="L104" s="830"/>
      <c r="M104" s="1104"/>
      <c r="N104" s="1105"/>
      <c r="O104" s="1105"/>
      <c r="P104" s="1106"/>
      <c r="Q104" s="794"/>
      <c r="R104" s="790"/>
      <c r="S104" s="790"/>
      <c r="T104" s="795"/>
      <c r="U104" s="798"/>
      <c r="V104" s="799"/>
      <c r="W104" s="790"/>
      <c r="X104" s="790"/>
      <c r="Y104" s="961"/>
      <c r="Z104" s="956"/>
      <c r="AA104" s="957"/>
      <c r="AB104" s="958"/>
      <c r="AC104" s="895"/>
      <c r="AD104" s="799"/>
      <c r="AE104" s="790"/>
      <c r="AF104" s="795"/>
      <c r="AG104" s="1017"/>
      <c r="AH104" s="1018"/>
      <c r="AI104" s="1019"/>
      <c r="AJ104" s="1020"/>
      <c r="AK104" s="1112"/>
      <c r="AL104" s="1113"/>
      <c r="AM104" s="988"/>
      <c r="AN104" s="989"/>
      <c r="AO104" s="1114"/>
      <c r="AP104" s="898"/>
      <c r="AQ104" s="899"/>
      <c r="AR104" s="1115"/>
      <c r="AS104" s="1090"/>
      <c r="AT104" s="1090"/>
      <c r="AU104" s="1090"/>
      <c r="AV104" s="1092"/>
      <c r="AW104" s="1017"/>
      <c r="AX104" s="1018"/>
      <c r="AY104" s="1019"/>
      <c r="AZ104" s="1020"/>
      <c r="BA104" s="919"/>
      <c r="BB104" s="920"/>
      <c r="BC104" s="1116"/>
      <c r="BD104" s="1117"/>
      <c r="BE104" s="1017"/>
      <c r="BF104" s="1018"/>
      <c r="BG104" s="1019"/>
      <c r="BH104" s="1019"/>
      <c r="BI104" s="1203"/>
      <c r="BJ104" s="1015"/>
      <c r="BK104" s="1015"/>
      <c r="BL104" s="1016"/>
      <c r="BM104" s="802"/>
      <c r="BN104" s="801"/>
      <c r="BO104" s="829"/>
      <c r="BP104" s="830"/>
      <c r="BQ104" s="994"/>
      <c r="BR104" s="801"/>
      <c r="BS104" s="902"/>
      <c r="BT104" s="903"/>
    </row>
    <row r="105" spans="1:72" ht="9.6" customHeight="1" x14ac:dyDescent="0.25">
      <c r="A105" s="838"/>
      <c r="B105" s="809"/>
      <c r="C105" s="810"/>
      <c r="D105" s="903"/>
      <c r="E105" s="798"/>
      <c r="F105" s="799"/>
      <c r="G105" s="790"/>
      <c r="H105" s="795"/>
      <c r="I105" s="2215"/>
      <c r="J105" s="2215"/>
      <c r="K105" s="2215"/>
      <c r="L105" s="2216"/>
      <c r="M105" s="1104"/>
      <c r="N105" s="1105"/>
      <c r="O105" s="1105"/>
      <c r="P105" s="1106"/>
      <c r="Q105" s="812"/>
      <c r="R105" s="809"/>
      <c r="S105" s="810"/>
      <c r="T105" s="903"/>
      <c r="U105" s="2217" t="s">
        <v>221</v>
      </c>
      <c r="V105" s="2217"/>
      <c r="W105" s="2217"/>
      <c r="X105" s="2218"/>
      <c r="Y105" s="1114"/>
      <c r="Z105" s="898"/>
      <c r="AA105" s="899"/>
      <c r="AB105" s="1115"/>
      <c r="AC105" s="895"/>
      <c r="AD105" s="799"/>
      <c r="AE105" s="790"/>
      <c r="AF105" s="795"/>
      <c r="AG105" s="812"/>
      <c r="AH105" s="809"/>
      <c r="AI105" s="810"/>
      <c r="AJ105" s="903"/>
      <c r="AK105" s="798"/>
      <c r="AL105" s="799"/>
      <c r="AM105" s="790"/>
      <c r="AN105" s="795"/>
      <c r="AO105" s="805"/>
      <c r="AP105" s="801"/>
      <c r="AQ105" s="2178"/>
      <c r="AR105" s="2179"/>
      <c r="AS105" s="2217" t="s">
        <v>222</v>
      </c>
      <c r="AT105" s="2217"/>
      <c r="AU105" s="2217"/>
      <c r="AV105" s="2218"/>
      <c r="AW105" s="812"/>
      <c r="AX105" s="809"/>
      <c r="AY105" s="810"/>
      <c r="AZ105" s="903"/>
      <c r="BA105" s="919"/>
      <c r="BB105" s="920"/>
      <c r="BC105" s="919"/>
      <c r="BD105" s="969"/>
      <c r="BE105" s="812"/>
      <c r="BF105" s="809"/>
      <c r="BG105" s="810"/>
      <c r="BH105" s="902"/>
      <c r="BI105" s="1203"/>
      <c r="BJ105" s="1015"/>
      <c r="BK105" s="1015"/>
      <c r="BL105" s="1016"/>
      <c r="BM105" s="802"/>
      <c r="BN105" s="801"/>
      <c r="BO105" s="829"/>
      <c r="BP105" s="830"/>
      <c r="BQ105" s="994"/>
      <c r="BR105" s="801"/>
      <c r="BS105" s="902"/>
      <c r="BT105" s="903"/>
    </row>
    <row r="106" spans="1:72" s="848" customFormat="1" ht="9.6" customHeight="1" x14ac:dyDescent="0.25">
      <c r="A106" s="1118"/>
      <c r="B106" s="901"/>
      <c r="C106" s="902"/>
      <c r="D106" s="903"/>
      <c r="E106" s="798"/>
      <c r="F106" s="799"/>
      <c r="G106" s="790"/>
      <c r="H106" s="795"/>
      <c r="I106" s="2215"/>
      <c r="J106" s="2215"/>
      <c r="K106" s="2215"/>
      <c r="L106" s="2216"/>
      <c r="M106" s="895"/>
      <c r="N106" s="799"/>
      <c r="O106" s="790"/>
      <c r="P106" s="790"/>
      <c r="Q106" s="900"/>
      <c r="R106" s="901"/>
      <c r="S106" s="902"/>
      <c r="T106" s="903"/>
      <c r="U106" s="2217"/>
      <c r="V106" s="2217"/>
      <c r="W106" s="2217"/>
      <c r="X106" s="2218"/>
      <c r="Y106" s="1033"/>
      <c r="Z106" s="911"/>
      <c r="AA106" s="910"/>
      <c r="AB106" s="1119"/>
      <c r="AC106" s="895"/>
      <c r="AD106" s="799"/>
      <c r="AE106" s="790"/>
      <c r="AF106" s="795"/>
      <c r="AG106" s="900"/>
      <c r="AH106" s="901"/>
      <c r="AI106" s="902"/>
      <c r="AJ106" s="903"/>
      <c r="AK106" s="1120"/>
      <c r="AL106" s="1121"/>
      <c r="AM106" s="1122"/>
      <c r="AN106" s="1032"/>
      <c r="AO106" s="805"/>
      <c r="AP106" s="801"/>
      <c r="AQ106" s="2178"/>
      <c r="AR106" s="2179"/>
      <c r="AS106" s="2217"/>
      <c r="AT106" s="2217"/>
      <c r="AU106" s="2217"/>
      <c r="AV106" s="2218"/>
      <c r="AW106" s="900"/>
      <c r="AX106" s="901"/>
      <c r="AY106" s="902"/>
      <c r="AZ106" s="903"/>
      <c r="BA106" s="910"/>
      <c r="BB106" s="911"/>
      <c r="BC106" s="910"/>
      <c r="BD106" s="1119"/>
      <c r="BE106" s="900"/>
      <c r="BF106" s="901"/>
      <c r="BG106" s="902"/>
      <c r="BH106" s="902"/>
      <c r="BI106" s="1203"/>
      <c r="BJ106" s="1015"/>
      <c r="BK106" s="1015"/>
      <c r="BL106" s="1016"/>
      <c r="BM106" s="802"/>
      <c r="BN106" s="801"/>
      <c r="BO106" s="829"/>
      <c r="BP106" s="830"/>
      <c r="BQ106" s="994"/>
      <c r="BR106" s="801"/>
      <c r="BS106" s="902"/>
      <c r="BT106" s="903"/>
    </row>
    <row r="107" spans="1:72" s="849" customFormat="1" ht="9.6" customHeight="1" x14ac:dyDescent="0.25">
      <c r="A107" s="896"/>
      <c r="B107" s="879"/>
      <c r="C107" s="882"/>
      <c r="D107" s="894"/>
      <c r="E107" s="922"/>
      <c r="F107" s="920"/>
      <c r="G107" s="919"/>
      <c r="H107" s="923"/>
      <c r="I107" s="919"/>
      <c r="J107" s="920"/>
      <c r="K107" s="919"/>
      <c r="L107" s="923"/>
      <c r="M107" s="919"/>
      <c r="N107" s="920"/>
      <c r="O107" s="919"/>
      <c r="P107" s="921"/>
      <c r="Q107" s="884"/>
      <c r="R107" s="879"/>
      <c r="S107" s="882"/>
      <c r="T107" s="894"/>
      <c r="U107" s="1123"/>
      <c r="V107" s="1124"/>
      <c r="W107" s="1125"/>
      <c r="X107" s="1126"/>
      <c r="Y107" s="922"/>
      <c r="Z107" s="920"/>
      <c r="AA107" s="919"/>
      <c r="AB107" s="923"/>
      <c r="AC107" s="919"/>
      <c r="AD107" s="920"/>
      <c r="AE107" s="919"/>
      <c r="AF107" s="923"/>
      <c r="AG107" s="878"/>
      <c r="AH107" s="879"/>
      <c r="AI107" s="882"/>
      <c r="AJ107" s="894"/>
      <c r="AK107" s="1123"/>
      <c r="AL107" s="1124"/>
      <c r="AM107" s="1125"/>
      <c r="AN107" s="1127"/>
      <c r="AO107" s="922"/>
      <c r="AP107" s="920"/>
      <c r="AQ107" s="919"/>
      <c r="AR107" s="923"/>
      <c r="AS107" s="818"/>
      <c r="AT107" s="819"/>
      <c r="AU107" s="820"/>
      <c r="AV107" s="1128"/>
      <c r="AW107" s="884"/>
      <c r="AX107" s="879"/>
      <c r="AY107" s="882"/>
      <c r="AZ107" s="894"/>
      <c r="BA107" s="919"/>
      <c r="BB107" s="920"/>
      <c r="BC107" s="919"/>
      <c r="BD107" s="923"/>
      <c r="BE107" s="878"/>
      <c r="BF107" s="879"/>
      <c r="BG107" s="882"/>
      <c r="BH107" s="882"/>
      <c r="BI107" s="1208"/>
      <c r="BJ107" s="1135"/>
      <c r="BK107" s="1134"/>
      <c r="BL107" s="1136"/>
      <c r="BM107" s="1130"/>
      <c r="BN107" s="1131"/>
      <c r="BO107" s="1132"/>
      <c r="BP107" s="1133"/>
      <c r="BQ107" s="1129"/>
      <c r="BR107" s="920"/>
      <c r="BS107" s="919"/>
      <c r="BT107" s="923"/>
    </row>
    <row r="108" spans="1:72" s="782" customFormat="1" ht="9.6" customHeight="1" thickBot="1" x14ac:dyDescent="0.3">
      <c r="A108" s="2219" t="s">
        <v>21</v>
      </c>
      <c r="B108" s="2205"/>
      <c r="C108" s="2205"/>
      <c r="D108" s="2206"/>
      <c r="E108" s="2207" t="s">
        <v>18</v>
      </c>
      <c r="F108" s="2205"/>
      <c r="G108" s="2205"/>
      <c r="H108" s="2206"/>
      <c r="I108" s="2205" t="s">
        <v>19</v>
      </c>
      <c r="J108" s="2205"/>
      <c r="K108" s="2205"/>
      <c r="L108" s="2206"/>
      <c r="M108" s="2205" t="s">
        <v>27</v>
      </c>
      <c r="N108" s="2205"/>
      <c r="O108" s="2205"/>
      <c r="P108" s="2205"/>
      <c r="Q108" s="2207" t="s">
        <v>21</v>
      </c>
      <c r="R108" s="2205"/>
      <c r="S108" s="2205"/>
      <c r="T108" s="2206"/>
      <c r="U108" s="2207" t="s">
        <v>24</v>
      </c>
      <c r="V108" s="2205"/>
      <c r="W108" s="2205"/>
      <c r="X108" s="2205"/>
      <c r="Y108" s="2207" t="s">
        <v>21</v>
      </c>
      <c r="Z108" s="2205"/>
      <c r="AA108" s="2205"/>
      <c r="AB108" s="2206"/>
      <c r="AC108" s="2205" t="s">
        <v>20</v>
      </c>
      <c r="AD108" s="2205"/>
      <c r="AE108" s="2205"/>
      <c r="AF108" s="2206"/>
      <c r="AG108" s="2212" t="s">
        <v>153</v>
      </c>
      <c r="AH108" s="2213"/>
      <c r="AI108" s="2213"/>
      <c r="AJ108" s="2214"/>
      <c r="AK108" s="2207" t="s">
        <v>61</v>
      </c>
      <c r="AL108" s="2205"/>
      <c r="AM108" s="2205"/>
      <c r="AN108" s="2206"/>
      <c r="AO108" s="2207" t="s">
        <v>19</v>
      </c>
      <c r="AP108" s="2205"/>
      <c r="AQ108" s="2205"/>
      <c r="AR108" s="2206"/>
      <c r="AS108" s="2205" t="s">
        <v>28</v>
      </c>
      <c r="AT108" s="2205"/>
      <c r="AU108" s="2205"/>
      <c r="AV108" s="2206"/>
      <c r="AW108" s="2207" t="s">
        <v>23</v>
      </c>
      <c r="AX108" s="2205"/>
      <c r="AY108" s="2205"/>
      <c r="AZ108" s="2206"/>
      <c r="BA108" s="2205" t="s">
        <v>49</v>
      </c>
      <c r="BB108" s="2205"/>
      <c r="BC108" s="2205"/>
      <c r="BD108" s="2206"/>
      <c r="BE108" s="2207" t="s">
        <v>28</v>
      </c>
      <c r="BF108" s="2205"/>
      <c r="BG108" s="2205"/>
      <c r="BH108" s="2205"/>
      <c r="BI108" s="2208" t="s">
        <v>154</v>
      </c>
      <c r="BJ108" s="2209"/>
      <c r="BK108" s="2209"/>
      <c r="BL108" s="2210"/>
      <c r="BM108" s="2211" t="s">
        <v>19</v>
      </c>
      <c r="BN108" s="2203"/>
      <c r="BO108" s="2203"/>
      <c r="BP108" s="2204"/>
      <c r="BQ108" s="2202" t="s">
        <v>61</v>
      </c>
      <c r="BR108" s="2203"/>
      <c r="BS108" s="2203"/>
      <c r="BT108" s="2204"/>
    </row>
    <row r="109" spans="1:72" ht="9.75" customHeight="1" thickTop="1" x14ac:dyDescent="0.25">
      <c r="A109" s="960"/>
      <c r="B109" s="956"/>
      <c r="C109" s="1090"/>
      <c r="D109" s="1090"/>
      <c r="L109" s="1090"/>
      <c r="M109" s="960"/>
      <c r="N109" s="956"/>
      <c r="O109" s="1090"/>
      <c r="P109" s="1090"/>
      <c r="Q109" s="960"/>
      <c r="R109" s="956"/>
      <c r="S109" s="1090"/>
      <c r="T109" s="1090"/>
      <c r="U109" s="966"/>
      <c r="X109" s="1090"/>
      <c r="Y109" s="966"/>
      <c r="Z109" s="956"/>
      <c r="AA109" s="1090"/>
      <c r="AB109" s="1090"/>
      <c r="AC109" s="966"/>
      <c r="AD109" s="956"/>
      <c r="AE109" s="1090"/>
      <c r="AF109" s="1090"/>
      <c r="AG109" s="966"/>
      <c r="AH109" s="956"/>
      <c r="AI109" s="1090"/>
      <c r="AJ109" s="1090"/>
      <c r="AK109" s="966"/>
      <c r="AL109" s="956"/>
      <c r="AM109" s="1090"/>
      <c r="AN109" s="1090"/>
      <c r="AO109" s="966"/>
      <c r="AP109" s="956"/>
      <c r="AQ109" s="1090"/>
      <c r="AR109" s="1090"/>
      <c r="AS109" s="966"/>
      <c r="AT109" s="956"/>
      <c r="AU109" s="1090"/>
      <c r="AV109" s="1090"/>
      <c r="AW109" s="966"/>
      <c r="AX109" s="956"/>
      <c r="AY109" s="1090"/>
      <c r="BD109" s="1090"/>
      <c r="BE109" s="966"/>
      <c r="BF109" s="956"/>
      <c r="BG109" s="1090"/>
      <c r="BI109" s="966"/>
      <c r="BJ109" s="956"/>
      <c r="BK109" s="1090"/>
      <c r="BL109" s="1090"/>
      <c r="BM109" s="966"/>
      <c r="BN109" s="956"/>
      <c r="BO109" s="1090"/>
      <c r="BP109" s="1090"/>
      <c r="BQ109" s="966"/>
      <c r="BR109" s="956"/>
      <c r="BS109" s="1090"/>
      <c r="BT109" s="1090"/>
    </row>
    <row r="110" spans="1:72" ht="9" customHeight="1" x14ac:dyDescent="0.25">
      <c r="A110" s="960"/>
      <c r="B110" s="956"/>
      <c r="C110" s="1090"/>
      <c r="D110" s="1090"/>
      <c r="E110" s="960"/>
      <c r="F110" s="956"/>
      <c r="G110" s="1090"/>
      <c r="H110" s="1090"/>
      <c r="I110" s="960"/>
      <c r="J110" s="956"/>
      <c r="K110" s="1090"/>
      <c r="L110" s="1090"/>
      <c r="M110" s="960"/>
      <c r="N110" s="956"/>
      <c r="O110" s="1090"/>
      <c r="P110" s="1090"/>
      <c r="Q110" s="960"/>
      <c r="R110" s="956"/>
      <c r="S110" s="1090"/>
      <c r="T110" s="1090"/>
      <c r="U110" s="966"/>
      <c r="V110" s="956"/>
      <c r="W110" s="1090"/>
      <c r="X110" s="1090"/>
      <c r="Y110" s="966"/>
      <c r="Z110" s="956"/>
      <c r="AA110" s="1090"/>
      <c r="AB110" s="1090"/>
      <c r="AC110" s="1090"/>
      <c r="AD110" s="1090"/>
      <c r="AE110" s="1090"/>
      <c r="AF110" s="1090"/>
      <c r="AG110" s="1090"/>
      <c r="AH110" s="1090"/>
      <c r="AI110" s="1090"/>
      <c r="AJ110" s="1090"/>
      <c r="AK110" s="966"/>
      <c r="AL110" s="956"/>
      <c r="AM110" s="1090"/>
      <c r="AN110" s="1090"/>
      <c r="AO110" s="966"/>
      <c r="AP110" s="956"/>
      <c r="AQ110" s="1090"/>
      <c r="AR110" s="1090"/>
      <c r="AS110" s="966"/>
      <c r="AT110" s="956"/>
      <c r="AU110" s="1090"/>
      <c r="AV110" s="1090"/>
      <c r="AW110" s="966"/>
      <c r="AX110" s="956"/>
      <c r="AY110" s="1090"/>
      <c r="AZ110" s="1090"/>
      <c r="BA110" s="966"/>
      <c r="BB110" s="956"/>
      <c r="BC110" s="1090"/>
      <c r="BD110" s="1090"/>
      <c r="BE110" s="1090"/>
      <c r="BF110" s="1090"/>
      <c r="BG110" s="1090"/>
      <c r="BH110" s="1090"/>
      <c r="BI110" s="1090"/>
      <c r="BJ110" s="1090"/>
      <c r="BK110" s="1090"/>
      <c r="BL110" s="1090"/>
      <c r="BM110" s="1090"/>
      <c r="BN110" s="1090"/>
      <c r="BO110" s="1090"/>
      <c r="BP110" s="1090"/>
      <c r="BQ110" s="966"/>
      <c r="BR110" s="956"/>
      <c r="BS110" s="1090"/>
      <c r="BT110" s="1090"/>
    </row>
    <row r="111" spans="1:72" ht="9" customHeight="1" x14ac:dyDescent="0.25">
      <c r="A111" s="960"/>
      <c r="B111" s="956"/>
      <c r="C111" s="1090"/>
      <c r="D111" s="1090"/>
      <c r="E111" s="960"/>
      <c r="F111" s="956"/>
      <c r="G111" s="1090"/>
      <c r="H111" s="1090"/>
      <c r="I111" s="960"/>
      <c r="J111" s="956"/>
      <c r="K111" s="1090"/>
      <c r="L111" s="1090"/>
      <c r="M111" s="1090"/>
      <c r="N111" s="1090"/>
      <c r="O111" s="1090"/>
      <c r="P111" s="1090"/>
      <c r="Q111" s="1090"/>
      <c r="R111" s="1090"/>
      <c r="S111" s="1090"/>
      <c r="T111" s="1090"/>
      <c r="U111" s="1090"/>
      <c r="V111" s="956"/>
      <c r="W111" s="1090"/>
      <c r="X111" s="1090"/>
      <c r="Y111" s="966"/>
      <c r="Z111" s="956"/>
      <c r="AA111" s="1090"/>
      <c r="AB111" s="1090"/>
      <c r="AC111" s="1090"/>
      <c r="AD111" s="1090"/>
      <c r="AE111" s="1090"/>
      <c r="AF111" s="1090"/>
      <c r="AG111" s="1090"/>
      <c r="AH111" s="1090"/>
      <c r="AI111" s="1090"/>
      <c r="AJ111" s="1090"/>
      <c r="AK111" s="1090"/>
      <c r="AL111" s="956"/>
      <c r="AM111" s="1090"/>
      <c r="AN111" s="1090"/>
      <c r="AO111" s="966"/>
      <c r="AP111" s="956"/>
      <c r="AQ111" s="1090"/>
      <c r="AR111" s="1090"/>
      <c r="AS111" s="966"/>
      <c r="AT111" s="956"/>
      <c r="AU111" s="1090"/>
      <c r="AV111" s="1090"/>
      <c r="AW111" s="966"/>
      <c r="AX111" s="956"/>
      <c r="AY111" s="1090"/>
      <c r="AZ111" s="1090"/>
      <c r="BA111" s="1090"/>
      <c r="BB111" s="1090"/>
      <c r="BC111" s="1090"/>
      <c r="BD111" s="1090"/>
      <c r="BE111" s="1090"/>
      <c r="BF111" s="1090"/>
      <c r="BG111" s="1090"/>
      <c r="BH111" s="1090"/>
      <c r="BI111" s="1090"/>
      <c r="BJ111" s="1090"/>
      <c r="BK111" s="1090"/>
      <c r="BL111" s="1090"/>
      <c r="BM111" s="1090"/>
      <c r="BN111" s="1090"/>
      <c r="BO111" s="1090"/>
      <c r="BP111" s="1090"/>
      <c r="BQ111" s="966"/>
      <c r="BR111" s="956"/>
      <c r="BS111" s="1090"/>
      <c r="BT111" s="1090"/>
    </row>
    <row r="112" spans="1:72" ht="9" customHeight="1" x14ac:dyDescent="0.25">
      <c r="E112" s="960"/>
      <c r="F112" s="956"/>
      <c r="G112" s="1090"/>
      <c r="H112" s="1090"/>
      <c r="I112" s="960"/>
      <c r="J112" s="956"/>
      <c r="K112" s="1090"/>
      <c r="L112" s="1090"/>
      <c r="M112" s="1090"/>
      <c r="N112" s="1090"/>
      <c r="O112" s="1090"/>
      <c r="P112" s="1090"/>
      <c r="Q112" s="1090"/>
      <c r="R112" s="1090"/>
      <c r="S112" s="1090"/>
      <c r="T112" s="1090"/>
      <c r="U112" s="1090"/>
      <c r="V112" s="956"/>
      <c r="W112" s="1090"/>
      <c r="X112" s="1090"/>
      <c r="AC112" s="1090"/>
      <c r="AD112" s="1090"/>
      <c r="AE112" s="1090"/>
      <c r="AF112" s="1090"/>
      <c r="AG112" s="1090"/>
      <c r="AH112" s="1090"/>
      <c r="AI112" s="1090"/>
      <c r="AJ112" s="1090"/>
      <c r="AK112" s="1090"/>
      <c r="AO112" s="966"/>
      <c r="AP112" s="956"/>
      <c r="AQ112" s="1090"/>
      <c r="AR112" s="1090"/>
      <c r="AS112" s="966"/>
      <c r="AT112" s="956"/>
      <c r="AU112" s="1090"/>
      <c r="AV112" s="1090"/>
      <c r="AW112" s="966"/>
      <c r="AX112" s="956"/>
      <c r="AY112" s="1090"/>
      <c r="AZ112" s="1090"/>
      <c r="BA112" s="1090"/>
      <c r="BB112" s="1090"/>
      <c r="BC112" s="1090"/>
      <c r="BD112" s="1090"/>
      <c r="BE112" s="1090"/>
      <c r="BF112" s="1090"/>
      <c r="BG112" s="1090"/>
      <c r="BH112" s="1090"/>
      <c r="BI112" s="1090"/>
      <c r="BJ112" s="1090"/>
      <c r="BK112" s="1090"/>
      <c r="BL112" s="1090"/>
      <c r="BM112" s="1090"/>
      <c r="BN112" s="1090"/>
      <c r="BO112" s="1090"/>
      <c r="BP112" s="1090"/>
      <c r="BQ112" s="966"/>
      <c r="BR112" s="956"/>
      <c r="BS112" s="1090"/>
      <c r="BT112" s="1090"/>
    </row>
    <row r="113" spans="1:72" ht="9" customHeight="1" x14ac:dyDescent="0.25">
      <c r="E113" s="960"/>
      <c r="F113" s="956"/>
      <c r="G113" s="1090"/>
      <c r="H113" s="1090"/>
      <c r="I113" s="1090"/>
      <c r="J113" s="1090"/>
      <c r="K113" s="1090"/>
      <c r="L113" s="1090"/>
      <c r="M113" s="1090"/>
      <c r="N113" s="1090"/>
      <c r="O113" s="1090"/>
      <c r="P113" s="1090"/>
      <c r="Q113" s="1090"/>
      <c r="R113" s="1090"/>
      <c r="S113" s="1090"/>
      <c r="T113" s="1090"/>
      <c r="U113" s="1090"/>
      <c r="V113" s="956"/>
      <c r="W113" s="1090"/>
      <c r="X113" s="1090"/>
      <c r="AC113" s="1090"/>
      <c r="AD113" s="1090"/>
      <c r="AE113" s="1090"/>
      <c r="AF113" s="1090"/>
      <c r="AG113" s="1090"/>
      <c r="AH113" s="1090"/>
      <c r="AI113" s="1090"/>
      <c r="AJ113" s="1090"/>
      <c r="AK113" s="1090"/>
      <c r="AO113" s="966"/>
      <c r="AP113" s="956"/>
      <c r="AQ113" s="1090"/>
      <c r="AR113" s="1090"/>
      <c r="AS113" s="966"/>
      <c r="AT113" s="956"/>
      <c r="AU113" s="1090"/>
      <c r="AV113" s="1090"/>
      <c r="AW113" s="966"/>
      <c r="AX113" s="956"/>
      <c r="AY113" s="1090"/>
      <c r="AZ113" s="1090"/>
      <c r="BA113" s="1090"/>
      <c r="BB113" s="1090"/>
      <c r="BC113" s="1090"/>
      <c r="BD113" s="1090"/>
      <c r="BE113" s="1090"/>
      <c r="BF113" s="1090"/>
      <c r="BG113" s="1090"/>
      <c r="BH113" s="1090"/>
      <c r="BL113" s="1090"/>
      <c r="BM113" s="1090"/>
      <c r="BN113" s="1090"/>
      <c r="BO113" s="1090"/>
      <c r="BP113" s="1090"/>
      <c r="BQ113" s="966"/>
      <c r="BR113" s="956"/>
      <c r="BS113" s="1090"/>
      <c r="BT113" s="1090"/>
    </row>
    <row r="114" spans="1:72" ht="9" customHeight="1" x14ac:dyDescent="0.25">
      <c r="E114" s="960"/>
      <c r="F114" s="956"/>
      <c r="G114" s="1090"/>
      <c r="H114" s="1090"/>
      <c r="I114" s="1090"/>
      <c r="J114" s="1090"/>
      <c r="K114" s="1090"/>
      <c r="L114" s="1090"/>
      <c r="M114" s="1090"/>
      <c r="N114" s="1090"/>
      <c r="O114" s="1090"/>
      <c r="P114" s="1090"/>
      <c r="Q114" s="1090"/>
      <c r="R114" s="1090"/>
      <c r="S114" s="1090"/>
      <c r="T114" s="1090"/>
      <c r="U114" s="1090"/>
      <c r="V114" s="956"/>
      <c r="W114" s="1090"/>
      <c r="X114" s="1090"/>
      <c r="Y114" s="966"/>
      <c r="Z114" s="956"/>
      <c r="AA114" s="1090"/>
      <c r="AB114" s="1090"/>
      <c r="AC114" s="1090"/>
      <c r="AD114" s="1090"/>
      <c r="AE114" s="1090"/>
      <c r="AF114" s="1090"/>
      <c r="AG114" s="1090"/>
      <c r="AH114" s="1090"/>
      <c r="AI114" s="1090"/>
      <c r="AJ114" s="1090"/>
      <c r="AK114" s="1090"/>
      <c r="AL114" s="956"/>
      <c r="AM114" s="1090"/>
      <c r="AN114" s="1090"/>
      <c r="AO114" s="966"/>
      <c r="AP114" s="956"/>
      <c r="AQ114" s="1090"/>
      <c r="AR114" s="1090"/>
      <c r="AS114" s="966"/>
      <c r="AT114" s="956"/>
      <c r="AU114" s="1090"/>
      <c r="AV114" s="1090"/>
      <c r="AW114" s="966"/>
      <c r="AX114" s="956"/>
      <c r="AY114" s="1090"/>
      <c r="AZ114" s="1090"/>
      <c r="BA114" s="1090"/>
      <c r="BB114" s="1090"/>
      <c r="BC114" s="1090"/>
      <c r="BD114" s="1090"/>
      <c r="BE114" s="1090"/>
      <c r="BF114" s="1090"/>
      <c r="BG114" s="1090"/>
      <c r="BH114" s="1090"/>
      <c r="BL114" s="1090"/>
      <c r="BM114" s="1090"/>
      <c r="BN114" s="1090"/>
      <c r="BO114" s="1090"/>
      <c r="BP114" s="1090"/>
      <c r="BQ114" s="966"/>
      <c r="BR114" s="956"/>
      <c r="BS114" s="1090"/>
      <c r="BT114" s="1090"/>
    </row>
    <row r="115" spans="1:72" ht="9" customHeight="1" x14ac:dyDescent="0.25">
      <c r="E115" s="960"/>
      <c r="F115" s="956"/>
      <c r="G115" s="1090"/>
      <c r="H115" s="1090"/>
      <c r="I115" s="1090"/>
      <c r="J115" s="1090"/>
      <c r="K115" s="1090"/>
      <c r="L115" s="1090"/>
      <c r="M115" s="1090"/>
      <c r="N115" s="1090"/>
      <c r="O115" s="1090"/>
      <c r="P115" s="1090"/>
      <c r="Q115" s="1090"/>
      <c r="R115" s="1090"/>
      <c r="S115" s="1090"/>
      <c r="T115" s="1090"/>
      <c r="U115" s="1090"/>
      <c r="V115" s="956"/>
      <c r="W115" s="1090"/>
      <c r="X115" s="1090"/>
      <c r="Y115" s="966"/>
      <c r="Z115" s="956"/>
      <c r="AA115" s="1090"/>
      <c r="AB115" s="1090"/>
      <c r="AC115" s="1090"/>
      <c r="AD115" s="1090"/>
      <c r="AE115" s="1090"/>
      <c r="AF115" s="1090"/>
      <c r="AG115" s="1090"/>
      <c r="AH115" s="1090"/>
      <c r="AI115" s="1090"/>
      <c r="AJ115" s="1090"/>
      <c r="AK115" s="1090"/>
      <c r="AL115" s="956"/>
      <c r="AM115" s="1090"/>
      <c r="AN115" s="1090"/>
      <c r="AO115" s="966"/>
      <c r="AP115" s="956"/>
      <c r="AQ115" s="1090"/>
      <c r="AR115" s="1090"/>
      <c r="AS115" s="966"/>
      <c r="AT115" s="956"/>
      <c r="AU115" s="1090"/>
      <c r="AV115" s="1090"/>
      <c r="AW115" s="966"/>
      <c r="AX115" s="956"/>
      <c r="AY115" s="1090"/>
      <c r="AZ115" s="1090"/>
      <c r="BA115" s="1090"/>
      <c r="BB115" s="1090"/>
      <c r="BC115" s="1090"/>
      <c r="BD115" s="1090"/>
      <c r="BE115" s="1090"/>
      <c r="BF115" s="1090"/>
      <c r="BG115" s="1090"/>
      <c r="BH115" s="1090"/>
      <c r="BL115" s="1090"/>
      <c r="BM115" s="1090"/>
      <c r="BN115" s="1090"/>
      <c r="BO115" s="1090"/>
      <c r="BP115" s="1090"/>
      <c r="BQ115" s="966"/>
      <c r="BR115" s="956"/>
      <c r="BS115" s="1090"/>
      <c r="BT115" s="1090"/>
    </row>
    <row r="116" spans="1:72" ht="9" customHeight="1" x14ac:dyDescent="0.25">
      <c r="A116" s="960"/>
      <c r="B116" s="956"/>
      <c r="C116" s="1090"/>
      <c r="D116" s="1090"/>
      <c r="E116" s="960"/>
      <c r="F116" s="956"/>
      <c r="G116" s="1090"/>
      <c r="H116" s="1090"/>
      <c r="I116" s="1090"/>
      <c r="J116" s="1090"/>
      <c r="K116" s="1090"/>
      <c r="L116" s="1090"/>
      <c r="M116" s="1090"/>
      <c r="N116" s="1090"/>
      <c r="O116" s="1090"/>
      <c r="P116" s="1090"/>
      <c r="Q116" s="1090"/>
      <c r="R116" s="1090"/>
      <c r="S116" s="1090"/>
      <c r="T116" s="1090"/>
      <c r="U116" s="1090"/>
      <c r="V116" s="956"/>
      <c r="W116" s="1090"/>
      <c r="X116" s="1090"/>
      <c r="Y116" s="966"/>
      <c r="Z116" s="956"/>
      <c r="AA116" s="1090"/>
      <c r="AB116" s="1090"/>
      <c r="AC116" s="1090"/>
      <c r="AD116" s="1090"/>
      <c r="AE116" s="1090"/>
      <c r="AF116" s="1090"/>
      <c r="AG116" s="1090"/>
      <c r="AH116" s="1090"/>
      <c r="AI116" s="1090"/>
      <c r="AJ116" s="1090"/>
      <c r="AK116" s="1090"/>
      <c r="AL116" s="956"/>
      <c r="AM116" s="1090"/>
      <c r="AN116" s="1090"/>
      <c r="AO116" s="966"/>
      <c r="AP116" s="956"/>
      <c r="AQ116" s="1090"/>
      <c r="AR116" s="1090"/>
      <c r="AS116" s="966"/>
      <c r="AT116" s="956"/>
      <c r="AU116" s="1090"/>
      <c r="AV116" s="1090"/>
      <c r="AW116" s="966"/>
      <c r="AX116" s="956"/>
      <c r="AY116" s="1090"/>
      <c r="AZ116" s="1090"/>
      <c r="BA116" s="1090"/>
      <c r="BB116" s="1090"/>
      <c r="BC116" s="1090"/>
      <c r="BD116" s="1090"/>
      <c r="BE116" s="1090"/>
      <c r="BF116" s="1090"/>
      <c r="BG116" s="1090"/>
      <c r="BH116" s="1090"/>
      <c r="BL116" s="1090"/>
      <c r="BM116" s="1090"/>
      <c r="BN116" s="1090"/>
      <c r="BO116" s="1090"/>
      <c r="BP116" s="1090"/>
      <c r="BQ116" s="966"/>
      <c r="BR116" s="956"/>
      <c r="BS116" s="1090"/>
      <c r="BT116" s="1090"/>
    </row>
    <row r="117" spans="1:72" ht="9" customHeight="1" x14ac:dyDescent="0.25">
      <c r="A117" s="960"/>
      <c r="B117" s="956"/>
      <c r="C117" s="1090"/>
      <c r="D117" s="1090"/>
      <c r="E117" s="960"/>
      <c r="F117" s="956"/>
      <c r="G117" s="1090"/>
      <c r="H117" s="1090"/>
      <c r="I117" s="1090"/>
      <c r="J117" s="1090"/>
      <c r="K117" s="1090"/>
      <c r="L117" s="1090"/>
      <c r="M117" s="1090"/>
      <c r="N117" s="1090"/>
      <c r="O117" s="1090"/>
      <c r="P117" s="1090"/>
      <c r="Q117" s="1090"/>
      <c r="R117" s="1090"/>
      <c r="S117" s="1090"/>
      <c r="T117" s="1090"/>
      <c r="U117" s="1090"/>
      <c r="V117" s="956"/>
      <c r="W117" s="1090"/>
      <c r="X117" s="1090"/>
      <c r="Y117" s="966"/>
      <c r="Z117" s="956"/>
      <c r="AA117" s="1090"/>
      <c r="AB117" s="1090"/>
      <c r="AC117" s="1090"/>
      <c r="AD117" s="1090"/>
      <c r="AE117" s="1090"/>
      <c r="AF117" s="1090"/>
      <c r="AG117" s="1090"/>
      <c r="AH117" s="1090"/>
      <c r="AI117" s="1090"/>
      <c r="AJ117" s="1090"/>
      <c r="AK117" s="1090"/>
      <c r="AO117" s="966"/>
      <c r="AP117" s="956"/>
      <c r="AQ117" s="1090"/>
      <c r="AR117" s="1090"/>
      <c r="AS117" s="966"/>
      <c r="AT117" s="956"/>
      <c r="AU117" s="1090"/>
      <c r="AV117" s="1090"/>
      <c r="AW117" s="966"/>
      <c r="AX117" s="956"/>
      <c r="AY117" s="1090"/>
      <c r="AZ117" s="1090"/>
      <c r="BA117" s="1090"/>
      <c r="BB117" s="1090"/>
      <c r="BC117" s="1090"/>
      <c r="BD117" s="1090"/>
      <c r="BE117" s="1090"/>
      <c r="BF117" s="1090"/>
      <c r="BG117" s="1090"/>
      <c r="BH117" s="1090"/>
      <c r="BI117" s="1090"/>
      <c r="BJ117" s="1090"/>
      <c r="BK117" s="1090"/>
      <c r="BL117" s="1090"/>
      <c r="BM117" s="1090"/>
      <c r="BN117" s="1090"/>
      <c r="BO117" s="1090"/>
      <c r="BP117" s="1090"/>
      <c r="BQ117" s="966"/>
      <c r="BR117" s="956"/>
      <c r="BS117" s="1090"/>
      <c r="BT117" s="1090"/>
    </row>
    <row r="118" spans="1:72" ht="9" customHeight="1" x14ac:dyDescent="0.25">
      <c r="A118" s="960"/>
      <c r="B118" s="956"/>
      <c r="C118" s="1090"/>
      <c r="D118" s="1090"/>
      <c r="E118" s="960"/>
      <c r="F118" s="956"/>
      <c r="G118" s="1090"/>
      <c r="H118" s="1090"/>
      <c r="I118" s="1090"/>
      <c r="J118" s="1090"/>
      <c r="K118" s="1090"/>
      <c r="L118" s="1090"/>
      <c r="M118" s="1090"/>
      <c r="N118" s="1090"/>
      <c r="O118" s="1090"/>
      <c r="P118" s="1090"/>
      <c r="Q118" s="1090"/>
      <c r="R118" s="1090"/>
      <c r="S118" s="1090"/>
      <c r="T118" s="1090"/>
      <c r="U118" s="1090"/>
      <c r="V118" s="956"/>
      <c r="W118" s="1090"/>
      <c r="X118" s="1090"/>
      <c r="Y118" s="966"/>
      <c r="Z118" s="956"/>
      <c r="AA118" s="1090"/>
      <c r="AB118" s="1090"/>
      <c r="AC118" s="1090"/>
      <c r="AD118" s="1090"/>
      <c r="AE118" s="1090"/>
      <c r="AF118" s="1090"/>
      <c r="AG118" s="1090"/>
      <c r="AH118" s="1090"/>
      <c r="AI118" s="1090"/>
      <c r="AJ118" s="1090"/>
      <c r="AK118" s="1090"/>
      <c r="AO118" s="966"/>
      <c r="AP118" s="956"/>
      <c r="AQ118" s="1090"/>
      <c r="AR118" s="1090"/>
      <c r="AS118" s="966"/>
      <c r="AT118" s="956"/>
      <c r="AU118" s="1090"/>
      <c r="AV118" s="1090"/>
      <c r="AW118" s="966"/>
      <c r="AX118" s="956"/>
      <c r="AY118" s="1090"/>
      <c r="AZ118" s="1090"/>
      <c r="BA118" s="1090"/>
      <c r="BB118" s="1090"/>
      <c r="BC118" s="1090"/>
      <c r="BD118" s="1090"/>
      <c r="BE118" s="1090"/>
      <c r="BF118" s="1090"/>
      <c r="BG118" s="1090"/>
      <c r="BH118" s="1090"/>
      <c r="BI118" s="1090"/>
      <c r="BJ118" s="1090"/>
      <c r="BK118" s="1090"/>
      <c r="BL118" s="1090"/>
      <c r="BM118" s="1090"/>
      <c r="BN118" s="1090"/>
      <c r="BO118" s="1090"/>
      <c r="BP118" s="1090"/>
      <c r="BQ118" s="966"/>
      <c r="BR118" s="956"/>
      <c r="BS118" s="1090"/>
      <c r="BT118" s="1090"/>
    </row>
    <row r="119" spans="1:72" ht="9" customHeight="1" x14ac:dyDescent="0.25">
      <c r="A119" s="960"/>
      <c r="B119" s="956"/>
      <c r="C119" s="1090"/>
      <c r="D119" s="1090"/>
      <c r="E119" s="960"/>
      <c r="F119" s="956"/>
      <c r="G119" s="1090"/>
      <c r="H119" s="1090"/>
      <c r="I119" s="1090"/>
      <c r="J119" s="1090"/>
      <c r="K119" s="1090"/>
      <c r="L119" s="1090"/>
      <c r="M119" s="1090"/>
      <c r="N119" s="1090"/>
      <c r="O119" s="1090"/>
      <c r="P119" s="1090"/>
      <c r="Q119" s="1090"/>
      <c r="R119" s="1090"/>
      <c r="S119" s="1090"/>
      <c r="T119" s="1090"/>
      <c r="U119" s="1090"/>
      <c r="V119" s="956"/>
      <c r="W119" s="1090"/>
      <c r="X119" s="1090"/>
      <c r="Y119" s="966"/>
      <c r="Z119" s="956"/>
      <c r="AA119" s="1090"/>
      <c r="AB119" s="1090"/>
      <c r="AC119" s="1090"/>
      <c r="AD119" s="1090"/>
      <c r="AE119" s="1090"/>
      <c r="AF119" s="1090"/>
      <c r="AG119" s="1090"/>
      <c r="AH119" s="1090"/>
      <c r="AI119" s="1090"/>
      <c r="AJ119" s="1090"/>
      <c r="AK119" s="1090"/>
      <c r="AL119" s="956"/>
      <c r="AM119" s="1090"/>
      <c r="AN119" s="1090"/>
      <c r="AO119" s="966"/>
      <c r="AP119" s="956"/>
      <c r="AQ119" s="1090"/>
      <c r="AR119" s="1090"/>
      <c r="AS119" s="966"/>
      <c r="AT119" s="956"/>
      <c r="AU119" s="1090"/>
      <c r="AV119" s="1090"/>
      <c r="AW119" s="966"/>
      <c r="AX119" s="956"/>
      <c r="AY119" s="1090"/>
      <c r="AZ119" s="1090"/>
      <c r="BA119" s="1090"/>
      <c r="BB119" s="1090"/>
      <c r="BC119" s="1090"/>
      <c r="BD119" s="1090"/>
      <c r="BE119" s="1090"/>
      <c r="BF119" s="1090"/>
      <c r="BG119" s="1090"/>
      <c r="BH119" s="1090"/>
      <c r="BL119" s="1090"/>
      <c r="BM119" s="1090"/>
      <c r="BN119" s="1090"/>
      <c r="BO119" s="1090"/>
      <c r="BP119" s="1090"/>
      <c r="BQ119" s="966"/>
      <c r="BR119" s="956"/>
      <c r="BS119" s="1090"/>
      <c r="BT119" s="1090"/>
    </row>
    <row r="120" spans="1:72" ht="9" customHeight="1" x14ac:dyDescent="0.25">
      <c r="A120" s="960"/>
      <c r="B120" s="956"/>
      <c r="C120" s="1090"/>
      <c r="D120" s="1090"/>
      <c r="E120" s="960"/>
      <c r="F120" s="956"/>
      <c r="G120" s="1090"/>
      <c r="H120" s="1090"/>
      <c r="I120" s="1090"/>
      <c r="J120" s="1090"/>
      <c r="K120" s="1090"/>
      <c r="L120" s="1090"/>
      <c r="M120" s="1090"/>
      <c r="N120" s="1090"/>
      <c r="O120" s="1090"/>
      <c r="P120" s="1090"/>
      <c r="Q120" s="1090"/>
      <c r="R120" s="1090"/>
      <c r="S120" s="1090"/>
      <c r="T120" s="1090"/>
      <c r="U120" s="1090"/>
      <c r="V120" s="956"/>
      <c r="W120" s="1090"/>
      <c r="X120" s="1090"/>
      <c r="Y120" s="966"/>
      <c r="Z120" s="956"/>
      <c r="AA120" s="1090"/>
      <c r="AB120" s="1090"/>
      <c r="AC120" s="1090"/>
      <c r="AD120" s="1090"/>
      <c r="AE120" s="1090"/>
      <c r="AF120" s="1090"/>
      <c r="AG120" s="1090"/>
      <c r="AH120" s="1090"/>
      <c r="AI120" s="1090"/>
      <c r="AJ120" s="1090"/>
      <c r="AK120" s="1090"/>
      <c r="AL120" s="956"/>
      <c r="AM120" s="1090"/>
      <c r="AN120" s="1090"/>
      <c r="AO120" s="966"/>
      <c r="AP120" s="956"/>
      <c r="AQ120" s="1090"/>
      <c r="AR120" s="1090"/>
      <c r="AS120" s="966"/>
      <c r="AT120" s="956"/>
      <c r="AU120" s="1090"/>
      <c r="AV120" s="1090"/>
      <c r="AW120" s="966"/>
      <c r="AX120" s="956"/>
      <c r="AY120" s="1090"/>
      <c r="AZ120" s="1090"/>
      <c r="BA120" s="1090"/>
      <c r="BB120" s="1090"/>
      <c r="BC120" s="1090"/>
      <c r="BD120" s="1090"/>
      <c r="BE120" s="1090"/>
      <c r="BF120" s="1090"/>
      <c r="BG120" s="1090"/>
      <c r="BH120" s="1090"/>
      <c r="BL120" s="1090"/>
      <c r="BM120" s="1090"/>
      <c r="BN120" s="1090"/>
      <c r="BO120" s="1090"/>
      <c r="BP120" s="1090"/>
      <c r="BQ120" s="966"/>
      <c r="BR120" s="956"/>
      <c r="BS120" s="1090"/>
      <c r="BT120" s="1090"/>
    </row>
    <row r="121" spans="1:72" ht="9" customHeight="1" x14ac:dyDescent="0.25">
      <c r="A121" s="960"/>
      <c r="B121" s="956"/>
      <c r="C121" s="1090"/>
      <c r="D121" s="1090"/>
      <c r="E121" s="960"/>
      <c r="F121" s="956"/>
      <c r="G121" s="1090"/>
      <c r="H121" s="1090"/>
      <c r="I121" s="1090"/>
      <c r="J121" s="1090"/>
      <c r="K121" s="1090"/>
      <c r="L121" s="1090"/>
      <c r="M121" s="1090"/>
      <c r="N121" s="1090"/>
      <c r="O121" s="1090"/>
      <c r="P121" s="1090"/>
      <c r="Q121" s="1090"/>
      <c r="R121" s="1090"/>
      <c r="S121" s="1090"/>
      <c r="T121" s="1090"/>
      <c r="U121" s="1090"/>
      <c r="V121" s="956"/>
      <c r="W121" s="1090"/>
      <c r="X121" s="1090"/>
      <c r="Y121" s="966"/>
      <c r="Z121" s="956"/>
      <c r="AA121" s="1090"/>
      <c r="AB121" s="1090"/>
      <c r="AC121" s="1090"/>
      <c r="AD121" s="1090"/>
      <c r="AE121" s="1090"/>
      <c r="AF121" s="1090"/>
      <c r="AG121" s="1090"/>
      <c r="AH121" s="1090"/>
      <c r="AI121" s="1090"/>
      <c r="AJ121" s="1090"/>
      <c r="AK121" s="1090"/>
      <c r="AL121" s="956"/>
      <c r="AM121" s="1090"/>
      <c r="AN121" s="1090"/>
      <c r="AO121" s="966"/>
      <c r="AP121" s="956"/>
      <c r="AQ121" s="1090"/>
      <c r="AR121" s="1090"/>
      <c r="AS121" s="966"/>
      <c r="AT121" s="956"/>
      <c r="AU121" s="1090"/>
      <c r="AV121" s="1090"/>
      <c r="AW121" s="966"/>
      <c r="AX121" s="956"/>
      <c r="AY121" s="1090"/>
      <c r="AZ121" s="1090"/>
      <c r="BA121" s="1090"/>
      <c r="BB121" s="1090"/>
      <c r="BC121" s="1090"/>
      <c r="BD121" s="1090"/>
      <c r="BE121" s="1090"/>
      <c r="BF121" s="1090"/>
      <c r="BG121" s="1090"/>
      <c r="BH121" s="1090"/>
      <c r="BI121" s="1090"/>
      <c r="BJ121" s="1090"/>
      <c r="BK121" s="1090"/>
      <c r="BL121" s="1090"/>
      <c r="BM121" s="1090"/>
      <c r="BN121" s="1090"/>
      <c r="BO121" s="1090"/>
      <c r="BP121" s="1090"/>
      <c r="BQ121" s="966"/>
      <c r="BR121" s="956"/>
      <c r="BS121" s="1090"/>
      <c r="BT121" s="1090"/>
    </row>
    <row r="122" spans="1:72" ht="9" customHeight="1" x14ac:dyDescent="0.25">
      <c r="A122" s="960"/>
      <c r="B122" s="956"/>
      <c r="C122" s="1090"/>
      <c r="D122" s="1090"/>
      <c r="E122" s="960"/>
      <c r="F122" s="956"/>
      <c r="G122" s="1090"/>
      <c r="H122" s="1090"/>
      <c r="I122" s="1090"/>
      <c r="J122" s="1090"/>
      <c r="K122" s="1090"/>
      <c r="L122" s="1090"/>
      <c r="M122" s="1090"/>
      <c r="N122" s="1090"/>
      <c r="O122" s="1090"/>
      <c r="P122" s="1090"/>
      <c r="Q122" s="1090"/>
      <c r="R122" s="1090"/>
      <c r="S122" s="1090"/>
      <c r="T122" s="1090"/>
      <c r="U122" s="1090"/>
      <c r="V122" s="956"/>
      <c r="W122" s="1090"/>
      <c r="X122" s="1090"/>
      <c r="Y122" s="966"/>
      <c r="Z122" s="956"/>
      <c r="AA122" s="1090"/>
      <c r="AB122" s="1090"/>
      <c r="AC122" s="1090"/>
      <c r="AD122" s="1090"/>
      <c r="AE122" s="1090"/>
      <c r="AF122" s="1090"/>
      <c r="AG122" s="1090"/>
      <c r="AH122" s="1090"/>
      <c r="AI122" s="1090"/>
      <c r="AJ122" s="1090"/>
      <c r="AK122" s="1090"/>
      <c r="AL122" s="956"/>
      <c r="AM122" s="1090"/>
      <c r="AN122" s="1090"/>
      <c r="AO122" s="966"/>
      <c r="AP122" s="956"/>
      <c r="AQ122" s="1090"/>
      <c r="AR122" s="1090"/>
      <c r="AS122" s="966"/>
      <c r="AT122" s="956"/>
      <c r="AU122" s="1090"/>
      <c r="AV122" s="1090"/>
      <c r="AW122" s="966"/>
      <c r="AX122" s="956"/>
      <c r="AY122" s="1090"/>
      <c r="AZ122" s="1090"/>
      <c r="BA122" s="1090"/>
      <c r="BB122" s="1090"/>
      <c r="BC122" s="1090"/>
      <c r="BD122" s="1090"/>
      <c r="BE122" s="1090"/>
      <c r="BF122" s="1090"/>
      <c r="BG122" s="1090"/>
      <c r="BH122" s="1090"/>
      <c r="BI122" s="1090"/>
      <c r="BJ122" s="1090"/>
      <c r="BK122" s="1090"/>
      <c r="BL122" s="1090"/>
      <c r="BM122" s="1090"/>
      <c r="BN122" s="1090"/>
      <c r="BO122" s="1090"/>
      <c r="BP122" s="1090"/>
      <c r="BQ122" s="966"/>
      <c r="BR122" s="956"/>
      <c r="BS122" s="1090"/>
      <c r="BT122" s="1090"/>
    </row>
    <row r="123" spans="1:72" ht="9" customHeight="1" x14ac:dyDescent="0.25">
      <c r="A123" s="960"/>
      <c r="B123" s="956"/>
      <c r="C123" s="1090"/>
      <c r="D123" s="1090"/>
      <c r="E123" s="960"/>
      <c r="F123" s="956"/>
      <c r="G123" s="1090"/>
      <c r="H123" s="1090"/>
      <c r="I123" s="1090"/>
      <c r="J123" s="1090"/>
      <c r="K123" s="1090"/>
      <c r="L123" s="1090"/>
      <c r="M123" s="1090"/>
      <c r="N123" s="1090"/>
      <c r="O123" s="1090"/>
      <c r="P123" s="1090"/>
      <c r="Q123" s="1090"/>
      <c r="R123" s="1090"/>
      <c r="S123" s="1090"/>
      <c r="T123" s="1090"/>
      <c r="U123" s="1090"/>
      <c r="V123" s="956"/>
      <c r="W123" s="1090"/>
      <c r="X123" s="1090"/>
      <c r="Y123" s="966"/>
      <c r="Z123" s="956"/>
      <c r="AA123" s="1090"/>
      <c r="AB123" s="1090"/>
      <c r="AC123" s="1090"/>
      <c r="AD123" s="1090"/>
      <c r="AE123" s="1090"/>
      <c r="AF123" s="1090"/>
      <c r="AG123" s="1090"/>
      <c r="AH123" s="1090"/>
      <c r="AI123" s="1090"/>
      <c r="AJ123" s="1090"/>
      <c r="AK123" s="1090"/>
      <c r="AL123" s="956"/>
      <c r="AM123" s="1090"/>
      <c r="AN123" s="1090"/>
      <c r="AO123" s="966"/>
      <c r="AP123" s="956"/>
      <c r="AQ123" s="1090"/>
      <c r="AR123" s="1090"/>
      <c r="AS123" s="966"/>
      <c r="AT123" s="956"/>
      <c r="AU123" s="1090"/>
      <c r="AV123" s="1090"/>
      <c r="AW123" s="966"/>
      <c r="AX123" s="956"/>
      <c r="AY123" s="1090"/>
      <c r="AZ123" s="1090"/>
      <c r="BA123" s="1090"/>
      <c r="BB123" s="1090"/>
      <c r="BC123" s="1090"/>
      <c r="BD123" s="1090"/>
      <c r="BE123" s="1090"/>
      <c r="BF123" s="1090"/>
      <c r="BG123" s="1090"/>
      <c r="BH123" s="1090"/>
      <c r="BM123" s="1090"/>
      <c r="BN123" s="1090"/>
      <c r="BO123" s="1090"/>
      <c r="BP123" s="1090"/>
      <c r="BQ123" s="966"/>
      <c r="BR123" s="956"/>
      <c r="BS123" s="1090"/>
      <c r="BT123" s="1090"/>
    </row>
    <row r="124" spans="1:72" ht="9" customHeight="1" x14ac:dyDescent="0.25">
      <c r="A124" s="960"/>
      <c r="B124" s="956"/>
      <c r="C124" s="1090"/>
      <c r="D124" s="1090"/>
      <c r="E124" s="960"/>
      <c r="F124" s="956"/>
      <c r="G124" s="1090"/>
      <c r="H124" s="1090"/>
      <c r="I124" s="1090"/>
      <c r="J124" s="1090"/>
      <c r="K124" s="1090"/>
      <c r="L124" s="1090"/>
      <c r="M124" s="1090"/>
      <c r="N124" s="1090"/>
      <c r="O124" s="1090"/>
      <c r="P124" s="1090"/>
      <c r="Q124" s="1090"/>
      <c r="R124" s="1090"/>
      <c r="S124" s="1090"/>
      <c r="T124" s="1090"/>
      <c r="U124" s="1090"/>
      <c r="V124" s="956"/>
      <c r="W124" s="1090"/>
      <c r="X124" s="1090"/>
      <c r="Y124" s="966"/>
      <c r="Z124" s="956"/>
      <c r="AA124" s="1090"/>
      <c r="AB124" s="1090"/>
      <c r="AC124" s="1090"/>
      <c r="AD124" s="1090"/>
      <c r="AE124" s="1090"/>
      <c r="AF124" s="1090"/>
      <c r="AG124" s="1090"/>
      <c r="AH124" s="1090"/>
      <c r="AI124" s="1090"/>
      <c r="AJ124" s="1090"/>
      <c r="AK124" s="1090"/>
      <c r="AL124" s="956"/>
      <c r="AM124" s="1090"/>
      <c r="AN124" s="1090"/>
      <c r="AO124" s="966"/>
      <c r="AP124" s="956"/>
      <c r="AQ124" s="1090"/>
      <c r="AR124" s="1090"/>
      <c r="AS124" s="966"/>
      <c r="AT124" s="956"/>
      <c r="AU124" s="1090"/>
      <c r="AV124" s="1090"/>
      <c r="AW124" s="966"/>
      <c r="AX124" s="956"/>
      <c r="AY124" s="1090"/>
      <c r="AZ124" s="1090"/>
      <c r="BA124" s="1090"/>
      <c r="BB124" s="1090"/>
      <c r="BC124" s="1090"/>
      <c r="BD124" s="1090"/>
      <c r="BE124" s="1090"/>
      <c r="BF124" s="1090"/>
      <c r="BG124" s="1090"/>
      <c r="BH124" s="1090"/>
      <c r="BM124" s="1090"/>
      <c r="BN124" s="1090"/>
      <c r="BO124" s="1090"/>
      <c r="BP124" s="1090"/>
      <c r="BQ124" s="966"/>
      <c r="BR124" s="956"/>
      <c r="BS124" s="1090"/>
      <c r="BT124" s="1090"/>
    </row>
    <row r="125" spans="1:72" ht="9" customHeight="1" x14ac:dyDescent="0.25">
      <c r="A125" s="960"/>
      <c r="B125" s="956"/>
      <c r="C125" s="1090"/>
      <c r="D125" s="1090"/>
      <c r="E125" s="960"/>
      <c r="F125" s="956"/>
      <c r="G125" s="1090"/>
      <c r="H125" s="1090"/>
      <c r="I125" s="1090"/>
      <c r="J125" s="1090"/>
      <c r="K125" s="1090"/>
      <c r="L125" s="1090"/>
      <c r="M125" s="1090"/>
      <c r="N125" s="1090"/>
      <c r="O125" s="1090"/>
      <c r="P125" s="1090"/>
      <c r="Q125" s="1090"/>
      <c r="R125" s="1090"/>
      <c r="S125" s="1090"/>
      <c r="T125" s="1090"/>
      <c r="U125" s="1090"/>
      <c r="V125" s="956"/>
      <c r="W125" s="1090"/>
      <c r="X125" s="1090"/>
      <c r="Y125" s="966"/>
      <c r="Z125" s="956"/>
      <c r="AA125" s="1090"/>
      <c r="AB125" s="1090"/>
      <c r="AC125" s="1090"/>
      <c r="AD125" s="1090"/>
      <c r="AE125" s="1090"/>
      <c r="AF125" s="1090"/>
      <c r="AG125" s="1090"/>
      <c r="AH125" s="1090"/>
      <c r="AI125" s="1090"/>
      <c r="AJ125" s="1090"/>
      <c r="AK125" s="1090"/>
      <c r="AL125" s="956"/>
      <c r="AM125" s="1090"/>
      <c r="AN125" s="1090"/>
      <c r="AO125" s="966"/>
      <c r="AP125" s="956"/>
      <c r="AQ125" s="1090"/>
      <c r="AR125" s="1090"/>
      <c r="AS125" s="966"/>
      <c r="AT125" s="956"/>
      <c r="AU125" s="1090"/>
      <c r="AV125" s="1090"/>
      <c r="AW125" s="966"/>
      <c r="AX125" s="956"/>
      <c r="AY125" s="1090"/>
      <c r="AZ125" s="1090"/>
      <c r="BA125" s="1090"/>
      <c r="BB125" s="1090"/>
      <c r="BC125" s="1090"/>
      <c r="BD125" s="1090"/>
      <c r="BE125" s="1090"/>
      <c r="BF125" s="1090"/>
      <c r="BG125" s="1090"/>
      <c r="BH125" s="1090"/>
      <c r="BI125" s="1090"/>
      <c r="BJ125" s="1090"/>
      <c r="BK125" s="1090"/>
      <c r="BL125" s="1090"/>
      <c r="BM125" s="1090"/>
      <c r="BN125" s="1090"/>
      <c r="BO125" s="1090"/>
      <c r="BP125" s="1090"/>
      <c r="BQ125" s="966"/>
      <c r="BR125" s="956"/>
      <c r="BS125" s="1090"/>
      <c r="BT125" s="1090"/>
    </row>
    <row r="126" spans="1:72" ht="9" customHeight="1" x14ac:dyDescent="0.25">
      <c r="A126" s="960"/>
      <c r="B126" s="956"/>
      <c r="C126" s="1090"/>
      <c r="D126" s="1090"/>
      <c r="E126" s="960"/>
      <c r="F126" s="956"/>
      <c r="G126" s="1090"/>
      <c r="H126" s="1090"/>
      <c r="I126" s="1090"/>
      <c r="J126" s="1090"/>
      <c r="K126" s="1090"/>
      <c r="L126" s="1090"/>
      <c r="M126" s="1090"/>
      <c r="N126" s="1090"/>
      <c r="O126" s="1090"/>
      <c r="P126" s="1090"/>
      <c r="Q126" s="1090"/>
      <c r="R126" s="1090"/>
      <c r="S126" s="1090"/>
      <c r="T126" s="1090"/>
      <c r="U126" s="1090"/>
      <c r="V126" s="956"/>
      <c r="W126" s="1090"/>
      <c r="X126" s="1090"/>
      <c r="Y126" s="966"/>
      <c r="Z126" s="956"/>
      <c r="AA126" s="1090"/>
      <c r="AB126" s="1090"/>
      <c r="AC126" s="1090"/>
      <c r="AD126" s="1090"/>
      <c r="AE126" s="1090"/>
      <c r="AF126" s="1090"/>
      <c r="AG126" s="1090"/>
      <c r="AH126" s="1090"/>
      <c r="AI126" s="1090"/>
      <c r="AJ126" s="1090"/>
      <c r="AK126" s="1090"/>
      <c r="AL126" s="956"/>
      <c r="AM126" s="1090"/>
      <c r="AN126" s="1090"/>
      <c r="AO126" s="966"/>
      <c r="AP126" s="956"/>
      <c r="AQ126" s="1090"/>
      <c r="AR126" s="1090"/>
      <c r="AS126" s="966"/>
      <c r="AT126" s="956"/>
      <c r="AU126" s="1090"/>
      <c r="AV126" s="1090"/>
      <c r="AW126" s="966"/>
      <c r="AX126" s="956"/>
      <c r="AY126" s="1090"/>
      <c r="AZ126" s="1090"/>
      <c r="BA126" s="1090"/>
      <c r="BB126" s="1090"/>
      <c r="BC126" s="1090"/>
      <c r="BD126" s="1090"/>
      <c r="BE126" s="1090"/>
      <c r="BF126" s="1090"/>
      <c r="BG126" s="1090"/>
      <c r="BH126" s="1090"/>
      <c r="BI126" s="1090"/>
      <c r="BJ126" s="1090"/>
      <c r="BK126" s="1090"/>
      <c r="BL126" s="1090"/>
      <c r="BM126" s="1090"/>
      <c r="BN126" s="1090"/>
      <c r="BO126" s="1090"/>
      <c r="BP126" s="1090"/>
      <c r="BQ126" s="966"/>
      <c r="BR126" s="956"/>
      <c r="BS126" s="1090"/>
      <c r="BT126" s="1090"/>
    </row>
    <row r="127" spans="1:72" ht="9" customHeight="1" x14ac:dyDescent="0.25">
      <c r="A127" s="960"/>
      <c r="B127" s="956"/>
      <c r="C127" s="1090"/>
      <c r="D127" s="1090"/>
      <c r="E127" s="960"/>
      <c r="F127" s="956"/>
      <c r="G127" s="1090"/>
      <c r="H127" s="1090"/>
      <c r="I127" s="1090"/>
      <c r="J127" s="1090"/>
      <c r="K127" s="1090"/>
      <c r="L127" s="1090"/>
      <c r="M127" s="1090"/>
      <c r="N127" s="1090"/>
      <c r="O127" s="1090"/>
      <c r="P127" s="1090"/>
      <c r="Q127" s="1090"/>
      <c r="R127" s="1090"/>
      <c r="S127" s="1090"/>
      <c r="T127" s="1090"/>
      <c r="U127" s="1090"/>
      <c r="V127" s="956"/>
      <c r="W127" s="1090"/>
      <c r="X127" s="1090"/>
      <c r="Y127" s="966"/>
      <c r="Z127" s="956"/>
      <c r="AA127" s="1090"/>
      <c r="AB127" s="1090"/>
      <c r="AC127" s="1090"/>
      <c r="AD127" s="1090"/>
      <c r="AE127" s="1090"/>
      <c r="AF127" s="1090"/>
      <c r="AG127" s="1090"/>
      <c r="AH127" s="1090"/>
      <c r="AI127" s="1090"/>
      <c r="AJ127" s="1090"/>
      <c r="AK127" s="1090"/>
      <c r="AL127" s="956"/>
      <c r="AM127" s="1090"/>
      <c r="AN127" s="1090"/>
      <c r="AO127" s="966"/>
      <c r="AP127" s="956"/>
      <c r="AQ127" s="1090"/>
      <c r="AR127" s="1090"/>
      <c r="AS127" s="966"/>
      <c r="AT127" s="956"/>
      <c r="AU127" s="1090"/>
      <c r="AV127" s="1090"/>
      <c r="AW127" s="966"/>
      <c r="AX127" s="956"/>
      <c r="AY127" s="1090"/>
      <c r="AZ127" s="1090"/>
      <c r="BA127" s="1090"/>
      <c r="BB127" s="1090"/>
      <c r="BC127" s="1090"/>
      <c r="BD127" s="1090"/>
      <c r="BE127" s="1090"/>
      <c r="BF127" s="1090"/>
      <c r="BG127" s="1090"/>
      <c r="BH127" s="1090"/>
      <c r="BI127" s="1090"/>
      <c r="BJ127" s="1090"/>
      <c r="BK127" s="1090"/>
      <c r="BL127" s="1090"/>
      <c r="BM127" s="1090"/>
      <c r="BN127" s="1090"/>
      <c r="BO127" s="1090"/>
      <c r="BP127" s="1090"/>
      <c r="BQ127" s="966"/>
      <c r="BR127" s="956"/>
      <c r="BS127" s="1090"/>
      <c r="BT127" s="1090"/>
    </row>
    <row r="128" spans="1:72" ht="9" customHeight="1" x14ac:dyDescent="0.25">
      <c r="A128" s="960"/>
      <c r="B128" s="956"/>
      <c r="C128" s="1090"/>
      <c r="D128" s="1090"/>
      <c r="E128" s="960"/>
      <c r="F128" s="956"/>
      <c r="G128" s="1090"/>
      <c r="H128" s="1090"/>
      <c r="I128" s="1090"/>
      <c r="J128" s="1090"/>
      <c r="K128" s="1090"/>
      <c r="L128" s="1090"/>
      <c r="M128" s="1090"/>
      <c r="N128" s="1090"/>
      <c r="O128" s="1090"/>
      <c r="P128" s="1090"/>
      <c r="Q128" s="1090"/>
      <c r="R128" s="1090"/>
      <c r="S128" s="1090"/>
      <c r="T128" s="1090"/>
      <c r="U128" s="1090"/>
      <c r="V128" s="956"/>
      <c r="W128" s="1090"/>
      <c r="X128" s="1090"/>
      <c r="Y128" s="966"/>
      <c r="Z128" s="956"/>
      <c r="AA128" s="1090"/>
      <c r="AB128" s="1090"/>
      <c r="AC128" s="1090"/>
      <c r="AD128" s="1090"/>
      <c r="AE128" s="1090"/>
      <c r="AF128" s="1090"/>
      <c r="AG128" s="1090"/>
      <c r="AH128" s="1090"/>
      <c r="AI128" s="1090"/>
      <c r="AJ128" s="1090"/>
      <c r="AK128" s="1090"/>
      <c r="AL128" s="956"/>
      <c r="AM128" s="1090"/>
      <c r="AN128" s="1090"/>
      <c r="AO128" s="966"/>
      <c r="AP128" s="956"/>
      <c r="AQ128" s="1090"/>
      <c r="AR128" s="1090"/>
      <c r="AS128" s="966"/>
      <c r="AT128" s="956"/>
      <c r="AU128" s="1090"/>
      <c r="AV128" s="1090"/>
      <c r="AW128" s="966"/>
      <c r="AX128" s="956"/>
      <c r="AY128" s="1090"/>
      <c r="AZ128" s="1090"/>
      <c r="BA128" s="1090"/>
      <c r="BB128" s="1090"/>
      <c r="BC128" s="1090"/>
      <c r="BD128" s="1090"/>
      <c r="BE128" s="1090"/>
      <c r="BF128" s="1090"/>
      <c r="BG128" s="1090"/>
      <c r="BH128" s="1090"/>
      <c r="BI128" s="1090"/>
      <c r="BJ128" s="1090"/>
      <c r="BK128" s="1090"/>
      <c r="BL128" s="1090"/>
      <c r="BM128" s="1090"/>
      <c r="BN128" s="1090"/>
      <c r="BO128" s="1090"/>
      <c r="BP128" s="1090"/>
      <c r="BQ128" s="966"/>
      <c r="BR128" s="956"/>
      <c r="BS128" s="1090"/>
      <c r="BT128" s="1090"/>
    </row>
    <row r="129" spans="1:72" ht="9" customHeight="1" x14ac:dyDescent="0.25">
      <c r="A129" s="960"/>
      <c r="B129" s="956"/>
      <c r="C129" s="1090"/>
      <c r="D129" s="1090"/>
      <c r="E129" s="960"/>
      <c r="F129" s="956"/>
      <c r="G129" s="1090"/>
      <c r="H129" s="1090"/>
      <c r="I129" s="1090"/>
      <c r="J129" s="1090"/>
      <c r="K129" s="1090"/>
      <c r="L129" s="1090"/>
      <c r="M129" s="1090"/>
      <c r="N129" s="1090"/>
      <c r="O129" s="1090"/>
      <c r="P129" s="1090"/>
      <c r="Q129" s="1090"/>
      <c r="R129" s="1090"/>
      <c r="S129" s="1090"/>
      <c r="T129" s="1090"/>
      <c r="U129" s="1090"/>
      <c r="V129" s="956"/>
      <c r="W129" s="1090"/>
      <c r="X129" s="1090"/>
      <c r="Y129" s="966"/>
      <c r="Z129" s="956"/>
      <c r="AA129" s="1090"/>
      <c r="AB129" s="1090"/>
      <c r="AC129" s="1090"/>
      <c r="AD129" s="1090"/>
      <c r="AE129" s="1090"/>
      <c r="AF129" s="1090"/>
      <c r="AG129" s="1090"/>
      <c r="AH129" s="1090"/>
      <c r="AI129" s="1090"/>
      <c r="AJ129" s="1090"/>
      <c r="AK129" s="1090"/>
      <c r="AL129" s="956"/>
      <c r="AM129" s="1090"/>
      <c r="AN129" s="1090"/>
      <c r="AO129" s="966"/>
      <c r="AP129" s="956"/>
      <c r="AQ129" s="1090"/>
      <c r="AR129" s="1090"/>
      <c r="AS129" s="966"/>
      <c r="AT129" s="956"/>
      <c r="AU129" s="1090"/>
      <c r="AV129" s="1090"/>
      <c r="AW129" s="966"/>
      <c r="AX129" s="956"/>
      <c r="AY129" s="1090"/>
      <c r="AZ129" s="1090"/>
      <c r="BA129" s="1090"/>
      <c r="BB129" s="1090"/>
      <c r="BC129" s="1090"/>
      <c r="BD129" s="1090"/>
      <c r="BE129" s="1090"/>
      <c r="BF129" s="1090"/>
      <c r="BG129" s="1090"/>
      <c r="BH129" s="1090"/>
      <c r="BI129" s="1090"/>
      <c r="BJ129" s="1090"/>
      <c r="BK129" s="1090"/>
      <c r="BL129" s="1090"/>
      <c r="BM129" s="1090"/>
      <c r="BN129" s="1090"/>
      <c r="BO129" s="1090"/>
      <c r="BP129" s="1090"/>
      <c r="BQ129" s="966"/>
      <c r="BR129" s="956"/>
      <c r="BS129" s="1090"/>
      <c r="BT129" s="1090"/>
    </row>
    <row r="130" spans="1:72" ht="9" customHeight="1" x14ac:dyDescent="0.25">
      <c r="A130" s="960"/>
      <c r="B130" s="956"/>
      <c r="C130" s="1090"/>
      <c r="D130" s="1090"/>
      <c r="E130" s="960"/>
      <c r="F130" s="956"/>
      <c r="G130" s="1090"/>
      <c r="H130" s="1090"/>
      <c r="I130" s="1090"/>
      <c r="J130" s="1090"/>
      <c r="K130" s="1090"/>
      <c r="L130" s="1090"/>
      <c r="M130" s="1090"/>
      <c r="N130" s="1090"/>
      <c r="O130" s="1090"/>
      <c r="P130" s="1090"/>
      <c r="Q130" s="1090"/>
      <c r="R130" s="1090"/>
      <c r="S130" s="1090"/>
      <c r="T130" s="1090"/>
      <c r="U130" s="1090"/>
      <c r="V130" s="956"/>
      <c r="W130" s="1090"/>
      <c r="X130" s="1090"/>
      <c r="Y130" s="966"/>
      <c r="Z130" s="956"/>
      <c r="AA130" s="1090"/>
      <c r="AB130" s="1090"/>
      <c r="AC130" s="1090"/>
      <c r="AD130" s="1090"/>
      <c r="AE130" s="1090"/>
      <c r="AF130" s="1090"/>
      <c r="AG130" s="1090"/>
      <c r="AH130" s="1090"/>
      <c r="AI130" s="1090"/>
      <c r="AJ130" s="1090"/>
      <c r="AK130" s="1090"/>
      <c r="AL130" s="956"/>
      <c r="AM130" s="1090"/>
      <c r="AN130" s="1090"/>
      <c r="AO130" s="966"/>
      <c r="AP130" s="956"/>
      <c r="AQ130" s="1090"/>
      <c r="AR130" s="1090"/>
      <c r="AS130" s="966"/>
      <c r="AT130" s="956"/>
      <c r="AU130" s="1090"/>
      <c r="AV130" s="1090"/>
      <c r="AW130" s="966"/>
      <c r="AX130" s="956"/>
      <c r="AY130" s="1090"/>
      <c r="AZ130" s="1090"/>
      <c r="BA130" s="1090"/>
      <c r="BB130" s="1090"/>
      <c r="BC130" s="1090"/>
      <c r="BD130" s="1090"/>
      <c r="BE130" s="1090"/>
      <c r="BF130" s="1090"/>
      <c r="BG130" s="1090"/>
      <c r="BH130" s="1090"/>
      <c r="BI130" s="1090"/>
      <c r="BJ130" s="1090"/>
      <c r="BK130" s="1090"/>
      <c r="BL130" s="1090"/>
      <c r="BM130" s="1090"/>
      <c r="BN130" s="1090"/>
      <c r="BO130" s="1090"/>
      <c r="BP130" s="1090"/>
      <c r="BQ130" s="966"/>
      <c r="BR130" s="956"/>
      <c r="BS130" s="1090"/>
      <c r="BT130" s="1090"/>
    </row>
    <row r="131" spans="1:72" ht="9" customHeight="1" x14ac:dyDescent="0.25">
      <c r="A131" s="960"/>
      <c r="B131" s="956"/>
      <c r="C131" s="1090"/>
      <c r="D131" s="1090"/>
      <c r="E131" s="960"/>
      <c r="F131" s="956"/>
      <c r="G131" s="1090"/>
      <c r="H131" s="1090"/>
      <c r="I131" s="1090"/>
      <c r="J131" s="1090"/>
      <c r="K131" s="1090"/>
      <c r="L131" s="1090"/>
      <c r="M131" s="1090"/>
      <c r="N131" s="1090"/>
      <c r="O131" s="1090"/>
      <c r="P131" s="1090"/>
      <c r="Q131" s="1090"/>
      <c r="R131" s="1090"/>
      <c r="S131" s="1090"/>
      <c r="T131" s="1090"/>
      <c r="U131" s="1090"/>
      <c r="V131" s="956"/>
      <c r="W131" s="1090"/>
      <c r="X131" s="1090"/>
      <c r="Y131" s="966"/>
      <c r="Z131" s="956"/>
      <c r="AA131" s="1090"/>
      <c r="AB131" s="1090"/>
      <c r="AC131" s="1090"/>
      <c r="AD131" s="1090"/>
      <c r="AE131" s="1090"/>
      <c r="AF131" s="1090"/>
      <c r="AG131" s="1090"/>
      <c r="AH131" s="1090"/>
      <c r="AI131" s="1090"/>
      <c r="AJ131" s="1090"/>
      <c r="AK131" s="1090"/>
      <c r="AL131" s="956"/>
      <c r="AM131" s="1090"/>
      <c r="AN131" s="1090"/>
      <c r="AO131" s="966"/>
      <c r="AP131" s="956"/>
      <c r="AQ131" s="1090"/>
      <c r="AR131" s="1090"/>
      <c r="AS131" s="966"/>
      <c r="AT131" s="956"/>
      <c r="AU131" s="1090"/>
      <c r="AV131" s="1090"/>
      <c r="AW131" s="966"/>
      <c r="AX131" s="956"/>
      <c r="AY131" s="1090"/>
      <c r="AZ131" s="1090"/>
      <c r="BA131" s="1090"/>
      <c r="BB131" s="1090"/>
      <c r="BC131" s="1090"/>
      <c r="BD131" s="1090"/>
      <c r="BE131" s="1090"/>
      <c r="BF131" s="1090"/>
      <c r="BG131" s="1090"/>
      <c r="BH131" s="1090"/>
      <c r="BI131" s="1090"/>
      <c r="BJ131" s="1090"/>
      <c r="BK131" s="1090"/>
      <c r="BL131" s="1090"/>
      <c r="BM131" s="1090"/>
      <c r="BN131" s="1090"/>
      <c r="BO131" s="1090"/>
      <c r="BP131" s="1090"/>
      <c r="BQ131" s="966"/>
      <c r="BR131" s="956"/>
      <c r="BS131" s="1090"/>
      <c r="BT131" s="1090"/>
    </row>
    <row r="132" spans="1:72" ht="9" customHeight="1" x14ac:dyDescent="0.25">
      <c r="A132" s="960"/>
      <c r="B132" s="956"/>
      <c r="C132" s="1090"/>
      <c r="D132" s="1090"/>
      <c r="E132" s="960"/>
      <c r="F132" s="956"/>
      <c r="G132" s="1090"/>
      <c r="H132" s="1090"/>
      <c r="I132" s="1090"/>
      <c r="J132" s="1090"/>
      <c r="K132" s="1090"/>
      <c r="L132" s="1090"/>
      <c r="M132" s="1090"/>
      <c r="N132" s="1090"/>
      <c r="O132" s="1090"/>
      <c r="P132" s="1090"/>
      <c r="Q132" s="1090"/>
      <c r="R132" s="1090"/>
      <c r="S132" s="1090"/>
      <c r="T132" s="1090"/>
      <c r="U132" s="1090"/>
      <c r="V132" s="956"/>
      <c r="W132" s="1090"/>
      <c r="X132" s="1090"/>
      <c r="Y132" s="966"/>
      <c r="Z132" s="956"/>
      <c r="AA132" s="1090"/>
      <c r="AB132" s="1090"/>
      <c r="AC132" s="1090"/>
      <c r="AD132" s="1090"/>
      <c r="AE132" s="1090"/>
      <c r="AF132" s="1090"/>
      <c r="AG132" s="1090"/>
      <c r="AH132" s="1090"/>
      <c r="AI132" s="1090"/>
      <c r="AJ132" s="1090"/>
      <c r="AK132" s="1090"/>
      <c r="AL132" s="956"/>
      <c r="AM132" s="1090"/>
      <c r="AN132" s="1090"/>
      <c r="AO132" s="966"/>
      <c r="AP132" s="956"/>
      <c r="AQ132" s="1090"/>
      <c r="AR132" s="1090"/>
      <c r="AS132" s="966"/>
      <c r="AT132" s="956"/>
      <c r="AU132" s="1090"/>
      <c r="AV132" s="1090"/>
      <c r="AW132" s="966"/>
      <c r="AX132" s="956"/>
      <c r="AY132" s="1090"/>
      <c r="AZ132" s="1090"/>
      <c r="BA132" s="1090"/>
      <c r="BB132" s="1090"/>
      <c r="BC132" s="1090"/>
      <c r="BD132" s="1090"/>
      <c r="BE132" s="1090"/>
      <c r="BF132" s="1090"/>
      <c r="BG132" s="1090"/>
      <c r="BH132" s="1090"/>
      <c r="BI132" s="1090"/>
      <c r="BJ132" s="1090"/>
      <c r="BK132" s="1090"/>
      <c r="BL132" s="1090"/>
      <c r="BM132" s="1090"/>
      <c r="BN132" s="1090"/>
      <c r="BO132" s="1090"/>
      <c r="BP132" s="1090"/>
      <c r="BQ132" s="966"/>
      <c r="BR132" s="956"/>
      <c r="BS132" s="1090"/>
      <c r="BT132" s="1090"/>
    </row>
    <row r="133" spans="1:72" ht="9" customHeight="1" x14ac:dyDescent="0.25">
      <c r="A133" s="960"/>
      <c r="B133" s="956"/>
      <c r="C133" s="1090"/>
      <c r="D133" s="1090"/>
      <c r="E133" s="960"/>
      <c r="F133" s="956"/>
      <c r="G133" s="1090"/>
      <c r="H133" s="1090"/>
      <c r="I133" s="1090"/>
      <c r="J133" s="1090"/>
      <c r="K133" s="1090"/>
      <c r="L133" s="1090"/>
      <c r="M133" s="1090"/>
      <c r="N133" s="1090"/>
      <c r="O133" s="1090"/>
      <c r="P133" s="1090"/>
      <c r="Q133" s="1090"/>
      <c r="R133" s="1090"/>
      <c r="S133" s="1090"/>
      <c r="T133" s="1090"/>
      <c r="U133" s="1090"/>
      <c r="V133" s="956"/>
      <c r="W133" s="1090"/>
      <c r="X133" s="1090"/>
      <c r="Y133" s="966"/>
      <c r="Z133" s="956"/>
      <c r="AA133" s="1090"/>
      <c r="AB133" s="1090"/>
      <c r="AC133" s="1090"/>
      <c r="AD133" s="1090"/>
      <c r="AE133" s="1090"/>
      <c r="AF133" s="1090"/>
      <c r="AG133" s="1090"/>
      <c r="AH133" s="1090"/>
      <c r="AI133" s="1090"/>
      <c r="AJ133" s="1090"/>
      <c r="AK133" s="1090"/>
      <c r="AL133" s="956"/>
      <c r="AM133" s="1090"/>
      <c r="AN133" s="1090"/>
      <c r="AO133" s="966"/>
      <c r="AP133" s="956"/>
      <c r="AQ133" s="1090"/>
      <c r="AR133" s="1090"/>
      <c r="AS133" s="966"/>
      <c r="AT133" s="956"/>
      <c r="AU133" s="1090"/>
      <c r="AV133" s="1090"/>
      <c r="AW133" s="966"/>
      <c r="AX133" s="956"/>
      <c r="AY133" s="1090"/>
      <c r="AZ133" s="1090"/>
      <c r="BA133" s="1090"/>
      <c r="BB133" s="1090"/>
      <c r="BC133" s="1090"/>
      <c r="BD133" s="1090"/>
      <c r="BE133" s="1090"/>
      <c r="BF133" s="1090"/>
      <c r="BG133" s="1090"/>
      <c r="BH133" s="1090"/>
      <c r="BI133" s="1090"/>
      <c r="BJ133" s="1090"/>
      <c r="BK133" s="1090"/>
      <c r="BL133" s="1090"/>
      <c r="BM133" s="1090"/>
      <c r="BN133" s="1090"/>
      <c r="BO133" s="1090"/>
      <c r="BP133" s="1090"/>
      <c r="BQ133" s="966"/>
      <c r="BR133" s="956"/>
      <c r="BS133" s="1090"/>
      <c r="BT133" s="1090"/>
    </row>
    <row r="134" spans="1:72" ht="9" customHeight="1" x14ac:dyDescent="0.25">
      <c r="A134" s="960"/>
      <c r="B134" s="956"/>
      <c r="C134" s="1090"/>
      <c r="D134" s="1090"/>
      <c r="E134" s="960"/>
      <c r="F134" s="956"/>
      <c r="G134" s="1090"/>
      <c r="H134" s="1090"/>
      <c r="I134" s="1090"/>
      <c r="J134" s="1090"/>
      <c r="K134" s="1090"/>
      <c r="L134" s="1090"/>
      <c r="M134" s="1090"/>
      <c r="N134" s="1090"/>
      <c r="O134" s="1090"/>
      <c r="P134" s="1090"/>
      <c r="Q134" s="1090"/>
      <c r="R134" s="1090"/>
      <c r="S134" s="1090"/>
      <c r="T134" s="1090"/>
      <c r="U134" s="1090"/>
      <c r="V134" s="956"/>
      <c r="W134" s="1090"/>
      <c r="X134" s="1090"/>
      <c r="Y134" s="966"/>
      <c r="Z134" s="956"/>
      <c r="AA134" s="1090"/>
      <c r="AB134" s="1090"/>
      <c r="AC134" s="1090"/>
      <c r="AD134" s="1090"/>
      <c r="AE134" s="1090"/>
      <c r="AF134" s="1090"/>
      <c r="AG134" s="1090"/>
      <c r="AH134" s="1090"/>
      <c r="AI134" s="1090"/>
      <c r="AJ134" s="1090"/>
      <c r="AK134" s="1090"/>
      <c r="AL134" s="956"/>
      <c r="AM134" s="1090"/>
      <c r="AN134" s="1090"/>
      <c r="AO134" s="966"/>
      <c r="AP134" s="956"/>
      <c r="AQ134" s="1090"/>
      <c r="AR134" s="1090"/>
      <c r="AS134" s="966"/>
      <c r="AT134" s="956"/>
      <c r="AU134" s="1090"/>
      <c r="AV134" s="1090"/>
      <c r="AW134" s="966"/>
      <c r="AX134" s="956"/>
      <c r="AY134" s="1090"/>
      <c r="AZ134" s="1090"/>
      <c r="BA134" s="1090"/>
      <c r="BB134" s="1090"/>
      <c r="BC134" s="1090"/>
      <c r="BD134" s="1090"/>
      <c r="BE134" s="1090"/>
      <c r="BF134" s="1090"/>
      <c r="BG134" s="1090"/>
      <c r="BH134" s="1090"/>
      <c r="BI134" s="1090"/>
      <c r="BJ134" s="1090"/>
      <c r="BK134" s="1090"/>
      <c r="BL134" s="1090"/>
      <c r="BM134" s="1090"/>
      <c r="BN134" s="1090"/>
      <c r="BO134" s="1090"/>
      <c r="BP134" s="1090"/>
      <c r="BQ134" s="966"/>
      <c r="BR134" s="956"/>
      <c r="BS134" s="1090"/>
      <c r="BT134" s="1090"/>
    </row>
    <row r="135" spans="1:72" ht="9" customHeight="1" x14ac:dyDescent="0.25">
      <c r="A135" s="960"/>
      <c r="B135" s="956"/>
      <c r="C135" s="1090"/>
      <c r="D135" s="1090"/>
      <c r="E135" s="960"/>
      <c r="F135" s="956"/>
      <c r="G135" s="1090"/>
      <c r="H135" s="1090"/>
      <c r="I135" s="1090"/>
      <c r="J135" s="1090"/>
      <c r="K135" s="1090"/>
      <c r="L135" s="1090"/>
      <c r="M135" s="1090"/>
      <c r="N135" s="1090"/>
      <c r="O135" s="1090"/>
      <c r="P135" s="1090"/>
      <c r="Q135" s="1090"/>
      <c r="R135" s="1090"/>
      <c r="S135" s="1090"/>
      <c r="T135" s="1090"/>
      <c r="U135" s="1090"/>
      <c r="V135" s="956"/>
      <c r="W135" s="1090"/>
      <c r="X135" s="1090"/>
      <c r="Y135" s="966"/>
      <c r="Z135" s="956"/>
      <c r="AA135" s="1090"/>
      <c r="AB135" s="1090"/>
      <c r="AC135" s="1090"/>
      <c r="AD135" s="1090"/>
      <c r="AE135" s="1090"/>
      <c r="AF135" s="1090"/>
      <c r="AG135" s="1090"/>
      <c r="AH135" s="1090"/>
      <c r="AI135" s="1090"/>
      <c r="AJ135" s="1090"/>
      <c r="AK135" s="1090"/>
      <c r="AL135" s="956"/>
      <c r="AM135" s="1090"/>
      <c r="AN135" s="1090"/>
      <c r="AO135" s="966"/>
      <c r="AP135" s="956"/>
      <c r="AQ135" s="1090"/>
      <c r="AR135" s="1090"/>
      <c r="AS135" s="966"/>
      <c r="AT135" s="956"/>
      <c r="AU135" s="1090"/>
      <c r="AV135" s="1090"/>
      <c r="AW135" s="966"/>
      <c r="AX135" s="956"/>
      <c r="AY135" s="1090"/>
      <c r="AZ135" s="1090"/>
      <c r="BA135" s="1090"/>
      <c r="BB135" s="1090"/>
      <c r="BC135" s="1090"/>
      <c r="BD135" s="1090"/>
      <c r="BE135" s="1090"/>
      <c r="BF135" s="1090"/>
      <c r="BG135" s="1090"/>
      <c r="BH135" s="1090"/>
      <c r="BI135" s="1090"/>
      <c r="BJ135" s="1090"/>
      <c r="BK135" s="1090"/>
      <c r="BL135" s="1090"/>
      <c r="BM135" s="1090"/>
      <c r="BN135" s="1090"/>
      <c r="BO135" s="1090"/>
      <c r="BP135" s="1090"/>
      <c r="BQ135" s="966"/>
      <c r="BR135" s="956"/>
      <c r="BS135" s="1090"/>
      <c r="BT135" s="1090"/>
    </row>
    <row r="136" spans="1:72" ht="9" customHeight="1" x14ac:dyDescent="0.25">
      <c r="A136" s="960"/>
      <c r="B136" s="956"/>
      <c r="C136" s="1090"/>
      <c r="D136" s="1090"/>
      <c r="E136" s="960"/>
      <c r="F136" s="956"/>
      <c r="G136" s="1090"/>
      <c r="H136" s="1090"/>
      <c r="I136" s="1090"/>
      <c r="J136" s="1090"/>
      <c r="K136" s="1090"/>
      <c r="L136" s="1090"/>
      <c r="M136" s="1090"/>
      <c r="N136" s="1090"/>
      <c r="O136" s="1090"/>
      <c r="P136" s="1090"/>
      <c r="Q136" s="1090"/>
      <c r="R136" s="1090"/>
      <c r="S136" s="1090"/>
      <c r="T136" s="1090"/>
      <c r="U136" s="1090"/>
      <c r="V136" s="956"/>
      <c r="W136" s="1090"/>
      <c r="X136" s="1090"/>
      <c r="Y136" s="966"/>
      <c r="Z136" s="956"/>
      <c r="AA136" s="1090"/>
      <c r="AB136" s="1090"/>
      <c r="AC136" s="1090"/>
      <c r="AD136" s="1090"/>
      <c r="AE136" s="1090"/>
      <c r="AF136" s="1090"/>
      <c r="AG136" s="1090"/>
      <c r="AH136" s="1090"/>
      <c r="AI136" s="1090"/>
      <c r="AJ136" s="1090"/>
      <c r="AK136" s="1090"/>
      <c r="AL136" s="956"/>
      <c r="AM136" s="1090"/>
      <c r="AN136" s="1090"/>
      <c r="AO136" s="966"/>
      <c r="AP136" s="956"/>
      <c r="AQ136" s="1090"/>
      <c r="AR136" s="1090"/>
      <c r="AS136" s="966"/>
      <c r="AT136" s="956"/>
      <c r="AU136" s="1090"/>
      <c r="AV136" s="1090"/>
      <c r="AW136" s="966"/>
      <c r="AX136" s="956"/>
      <c r="AY136" s="1090"/>
      <c r="AZ136" s="1090"/>
      <c r="BA136" s="1090"/>
      <c r="BB136" s="1090"/>
      <c r="BC136" s="1090"/>
      <c r="BD136" s="1090"/>
      <c r="BE136" s="1090"/>
      <c r="BF136" s="1090"/>
      <c r="BG136" s="1090"/>
      <c r="BH136" s="1090"/>
      <c r="BI136" s="1090"/>
      <c r="BJ136" s="1090"/>
      <c r="BK136" s="1090"/>
      <c r="BL136" s="1090"/>
      <c r="BM136" s="1090"/>
      <c r="BN136" s="1090"/>
      <c r="BO136" s="1090"/>
      <c r="BP136" s="1090"/>
      <c r="BQ136" s="966"/>
      <c r="BR136" s="956"/>
      <c r="BS136" s="1090"/>
      <c r="BT136" s="1090"/>
    </row>
    <row r="137" spans="1:72" ht="9" customHeight="1" x14ac:dyDescent="0.25">
      <c r="A137" s="960"/>
      <c r="B137" s="956"/>
      <c r="C137" s="1090"/>
      <c r="D137" s="1090"/>
      <c r="E137" s="960"/>
      <c r="F137" s="956"/>
      <c r="G137" s="1090"/>
      <c r="H137" s="1090"/>
      <c r="I137" s="1090"/>
      <c r="J137" s="1090"/>
      <c r="K137" s="1090"/>
      <c r="L137" s="1090"/>
      <c r="M137" s="1090"/>
      <c r="N137" s="1090"/>
      <c r="O137" s="1090"/>
      <c r="P137" s="1090"/>
      <c r="Q137" s="1090"/>
      <c r="R137" s="1090"/>
      <c r="S137" s="1090"/>
      <c r="T137" s="1090"/>
      <c r="U137" s="1090"/>
      <c r="V137" s="956"/>
      <c r="W137" s="1090"/>
      <c r="X137" s="1090"/>
      <c r="Y137" s="966"/>
      <c r="Z137" s="956"/>
      <c r="AA137" s="1090"/>
      <c r="AB137" s="1090"/>
      <c r="AC137" s="1090"/>
      <c r="AD137" s="1090"/>
      <c r="AE137" s="1090"/>
      <c r="AF137" s="1090"/>
      <c r="AG137" s="1090"/>
      <c r="AH137" s="1090"/>
      <c r="AI137" s="1090"/>
      <c r="AJ137" s="1090"/>
      <c r="AK137" s="1090"/>
      <c r="AL137" s="956"/>
      <c r="AM137" s="1090"/>
      <c r="AN137" s="1090"/>
      <c r="AO137" s="966"/>
      <c r="AP137" s="956"/>
      <c r="AQ137" s="1090"/>
      <c r="AR137" s="1090"/>
      <c r="AS137" s="966"/>
      <c r="AT137" s="956"/>
      <c r="AU137" s="1090"/>
      <c r="AV137" s="1090"/>
      <c r="AW137" s="966"/>
      <c r="AX137" s="956"/>
      <c r="AY137" s="1090"/>
      <c r="AZ137" s="1090"/>
      <c r="BA137" s="1090"/>
      <c r="BB137" s="1090"/>
      <c r="BC137" s="1090"/>
      <c r="BD137" s="1090"/>
      <c r="BE137" s="1090"/>
      <c r="BF137" s="1090"/>
      <c r="BG137" s="1090"/>
      <c r="BH137" s="1090"/>
      <c r="BI137" s="1090"/>
      <c r="BJ137" s="1090"/>
      <c r="BK137" s="1090"/>
      <c r="BL137" s="1090"/>
      <c r="BM137" s="1090"/>
      <c r="BN137" s="1090"/>
      <c r="BO137" s="1090"/>
      <c r="BP137" s="1090"/>
      <c r="BQ137" s="966"/>
      <c r="BR137" s="956"/>
      <c r="BS137" s="1090"/>
      <c r="BT137" s="1090"/>
    </row>
    <row r="138" spans="1:72" ht="9" customHeight="1" x14ac:dyDescent="0.25">
      <c r="A138" s="960"/>
      <c r="B138" s="956"/>
      <c r="C138" s="1090"/>
      <c r="D138" s="1090"/>
      <c r="E138" s="960"/>
      <c r="F138" s="956"/>
      <c r="G138" s="1090"/>
      <c r="H138" s="1090"/>
      <c r="I138" s="1090"/>
      <c r="J138" s="1090"/>
      <c r="K138" s="1090"/>
      <c r="L138" s="1090"/>
      <c r="M138" s="1090"/>
      <c r="N138" s="1090"/>
      <c r="O138" s="1090"/>
      <c r="P138" s="1090"/>
      <c r="Q138" s="1090"/>
      <c r="R138" s="1090"/>
      <c r="S138" s="1090"/>
      <c r="T138" s="1090"/>
      <c r="U138" s="1090"/>
      <c r="V138" s="956"/>
      <c r="W138" s="1090"/>
      <c r="X138" s="1090"/>
      <c r="Y138" s="966"/>
      <c r="Z138" s="956"/>
      <c r="AA138" s="1090"/>
      <c r="AB138" s="1090"/>
      <c r="AC138" s="1090"/>
      <c r="AD138" s="1090"/>
      <c r="AE138" s="1090"/>
      <c r="AF138" s="1090"/>
      <c r="AG138" s="1090"/>
      <c r="AH138" s="1090"/>
      <c r="AI138" s="1090"/>
      <c r="AJ138" s="1090"/>
      <c r="AK138" s="1090"/>
      <c r="AL138" s="956"/>
      <c r="AM138" s="1090"/>
      <c r="AN138" s="1090"/>
      <c r="AO138" s="966"/>
      <c r="AP138" s="956"/>
      <c r="AQ138" s="1090"/>
      <c r="AR138" s="1090"/>
      <c r="AS138" s="966"/>
      <c r="AT138" s="956"/>
      <c r="AU138" s="1090"/>
      <c r="AV138" s="1090"/>
      <c r="AW138" s="966"/>
      <c r="AX138" s="956"/>
      <c r="AY138" s="1090"/>
      <c r="AZ138" s="1090"/>
      <c r="BA138" s="1090"/>
      <c r="BB138" s="1090"/>
      <c r="BC138" s="1090"/>
      <c r="BD138" s="1090"/>
      <c r="BE138" s="1090"/>
      <c r="BF138" s="1090"/>
      <c r="BG138" s="1090"/>
      <c r="BH138" s="1090"/>
      <c r="BI138" s="1090"/>
      <c r="BJ138" s="1090"/>
      <c r="BK138" s="1090"/>
      <c r="BL138" s="1090"/>
      <c r="BM138" s="1090"/>
      <c r="BN138" s="1090"/>
      <c r="BO138" s="1090"/>
      <c r="BP138" s="1090"/>
      <c r="BQ138" s="966"/>
      <c r="BR138" s="956"/>
      <c r="BS138" s="1090"/>
      <c r="BT138" s="1090"/>
    </row>
    <row r="139" spans="1:72" ht="9" customHeight="1" x14ac:dyDescent="0.25">
      <c r="A139" s="960"/>
      <c r="B139" s="956"/>
      <c r="C139" s="1090"/>
      <c r="D139" s="1090"/>
      <c r="E139" s="960"/>
      <c r="F139" s="956"/>
      <c r="G139" s="1090"/>
      <c r="H139" s="1090"/>
      <c r="I139" s="1090"/>
      <c r="J139" s="1090"/>
      <c r="K139" s="1090"/>
      <c r="L139" s="1090"/>
      <c r="M139" s="1090"/>
      <c r="N139" s="1090"/>
      <c r="O139" s="1090"/>
      <c r="P139" s="1090"/>
      <c r="Q139" s="1090"/>
      <c r="R139" s="1090"/>
      <c r="S139" s="1090"/>
      <c r="T139" s="1090"/>
      <c r="U139" s="1090"/>
      <c r="V139" s="956"/>
      <c r="W139" s="1090"/>
      <c r="X139" s="1090"/>
      <c r="Y139" s="966"/>
      <c r="Z139" s="956"/>
      <c r="AA139" s="1090"/>
      <c r="AB139" s="1090"/>
      <c r="AC139" s="1090"/>
      <c r="AD139" s="1090"/>
      <c r="AE139" s="1090"/>
      <c r="AF139" s="1090"/>
      <c r="AG139" s="1090"/>
      <c r="AH139" s="1090"/>
      <c r="AI139" s="1090"/>
      <c r="AJ139" s="1090"/>
      <c r="AK139" s="1090"/>
      <c r="AL139" s="956"/>
      <c r="AM139" s="1090"/>
      <c r="AN139" s="1090"/>
      <c r="AO139" s="966"/>
      <c r="AP139" s="956"/>
      <c r="AQ139" s="1090"/>
      <c r="AR139" s="1090"/>
      <c r="AS139" s="966"/>
      <c r="AT139" s="956"/>
      <c r="AU139" s="1090"/>
      <c r="AV139" s="1090"/>
      <c r="AW139" s="966"/>
      <c r="AX139" s="956"/>
      <c r="AY139" s="1090"/>
      <c r="AZ139" s="1090"/>
      <c r="BA139" s="1090"/>
      <c r="BB139" s="1090"/>
      <c r="BC139" s="1090"/>
      <c r="BD139" s="1090"/>
      <c r="BE139" s="1090"/>
      <c r="BF139" s="1090"/>
      <c r="BG139" s="1090"/>
      <c r="BH139" s="1090"/>
      <c r="BI139" s="1090"/>
      <c r="BJ139" s="1090"/>
      <c r="BK139" s="1090"/>
      <c r="BL139" s="1090"/>
      <c r="BM139" s="1090"/>
      <c r="BN139" s="1090"/>
      <c r="BO139" s="1090"/>
      <c r="BP139" s="1090"/>
      <c r="BQ139" s="966"/>
      <c r="BR139" s="956"/>
      <c r="BS139" s="1090"/>
      <c r="BT139" s="1090"/>
    </row>
    <row r="140" spans="1:72" ht="9" customHeight="1" x14ac:dyDescent="0.25">
      <c r="A140" s="960"/>
      <c r="B140" s="956"/>
      <c r="C140" s="1090"/>
      <c r="D140" s="1090"/>
      <c r="E140" s="960"/>
      <c r="F140" s="956"/>
      <c r="G140" s="1090"/>
      <c r="H140" s="1090"/>
      <c r="I140" s="1090"/>
      <c r="J140" s="1090"/>
      <c r="K140" s="1090"/>
      <c r="L140" s="1090"/>
      <c r="M140" s="1090"/>
      <c r="N140" s="1090"/>
      <c r="O140" s="1090"/>
      <c r="P140" s="1090"/>
      <c r="Q140" s="1090"/>
      <c r="R140" s="1090"/>
      <c r="S140" s="1090"/>
      <c r="T140" s="1090"/>
      <c r="U140" s="1090"/>
      <c r="V140" s="956"/>
      <c r="W140" s="1090"/>
      <c r="X140" s="1090"/>
      <c r="Y140" s="966"/>
      <c r="Z140" s="956"/>
      <c r="AA140" s="1090"/>
      <c r="AB140" s="1090"/>
      <c r="AC140" s="1090"/>
      <c r="AD140" s="1090"/>
      <c r="AE140" s="1090"/>
      <c r="AF140" s="1090"/>
      <c r="AG140" s="1090"/>
      <c r="AH140" s="1090"/>
      <c r="AI140" s="1090"/>
      <c r="AJ140" s="1090"/>
      <c r="AK140" s="1090"/>
      <c r="AL140" s="956"/>
      <c r="AM140" s="1090"/>
      <c r="AN140" s="1090"/>
      <c r="AO140" s="966"/>
      <c r="AP140" s="956"/>
      <c r="AQ140" s="1090"/>
      <c r="AR140" s="1090"/>
      <c r="AS140" s="966"/>
      <c r="AT140" s="956"/>
      <c r="AU140" s="1090"/>
      <c r="AV140" s="1090"/>
      <c r="AW140" s="966"/>
      <c r="AX140" s="956"/>
      <c r="AY140" s="1090"/>
      <c r="AZ140" s="1090"/>
      <c r="BA140" s="1090"/>
      <c r="BB140" s="1090"/>
      <c r="BC140" s="1090"/>
      <c r="BD140" s="1090"/>
      <c r="BE140" s="1090"/>
      <c r="BF140" s="1090"/>
      <c r="BG140" s="1090"/>
      <c r="BH140" s="1090"/>
      <c r="BI140" s="1090"/>
      <c r="BJ140" s="1090"/>
      <c r="BK140" s="1090"/>
      <c r="BL140" s="1090"/>
      <c r="BM140" s="1090"/>
      <c r="BN140" s="1090"/>
      <c r="BO140" s="1090"/>
      <c r="BP140" s="1090"/>
      <c r="BQ140" s="966"/>
      <c r="BR140" s="956"/>
      <c r="BS140" s="1090"/>
      <c r="BT140" s="1090"/>
    </row>
    <row r="141" spans="1:72" ht="9" customHeight="1" x14ac:dyDescent="0.25">
      <c r="A141" s="960"/>
      <c r="B141" s="956"/>
      <c r="C141" s="1090"/>
      <c r="D141" s="1090"/>
      <c r="E141" s="960"/>
      <c r="F141" s="956"/>
      <c r="G141" s="1090"/>
      <c r="H141" s="1090"/>
      <c r="I141" s="1090"/>
      <c r="J141" s="1090"/>
      <c r="K141" s="1090"/>
      <c r="L141" s="1090"/>
      <c r="M141" s="1090"/>
      <c r="N141" s="1090"/>
      <c r="O141" s="1090"/>
      <c r="P141" s="1090"/>
      <c r="Q141" s="1090"/>
      <c r="R141" s="1090"/>
      <c r="S141" s="1090"/>
      <c r="T141" s="1090"/>
      <c r="U141" s="1090"/>
      <c r="V141" s="956"/>
      <c r="W141" s="1090"/>
      <c r="X141" s="1090"/>
      <c r="Y141" s="966"/>
      <c r="Z141" s="956"/>
      <c r="AA141" s="1090"/>
      <c r="AB141" s="1090"/>
      <c r="AC141" s="1090"/>
      <c r="AD141" s="1090"/>
      <c r="AE141" s="1090"/>
      <c r="AF141" s="1090"/>
      <c r="AG141" s="1090"/>
      <c r="AH141" s="1090"/>
      <c r="AI141" s="1090"/>
      <c r="AJ141" s="1090"/>
      <c r="AK141" s="1090"/>
      <c r="AL141" s="956"/>
      <c r="AM141" s="1090"/>
      <c r="AN141" s="1090"/>
      <c r="AO141" s="966"/>
      <c r="AP141" s="956"/>
      <c r="AQ141" s="1090"/>
      <c r="AR141" s="1090"/>
      <c r="AS141" s="966"/>
      <c r="AT141" s="956"/>
      <c r="AU141" s="1090"/>
      <c r="AV141" s="1090"/>
      <c r="AW141" s="966"/>
      <c r="AX141" s="956"/>
      <c r="AY141" s="1090"/>
      <c r="AZ141" s="1090"/>
      <c r="BA141" s="1090"/>
      <c r="BB141" s="1090"/>
      <c r="BC141" s="1090"/>
      <c r="BD141" s="1090"/>
      <c r="BE141" s="1090"/>
      <c r="BF141" s="1090"/>
      <c r="BG141" s="1090"/>
      <c r="BH141" s="1090"/>
      <c r="BI141" s="1090"/>
      <c r="BJ141" s="1090"/>
      <c r="BK141" s="1090"/>
      <c r="BL141" s="1090"/>
      <c r="BM141" s="1090"/>
      <c r="BN141" s="1090"/>
      <c r="BO141" s="1090"/>
      <c r="BP141" s="1090"/>
      <c r="BQ141" s="966"/>
      <c r="BR141" s="956"/>
      <c r="BS141" s="1090"/>
      <c r="BT141" s="1090"/>
    </row>
    <row r="142" spans="1:72" ht="9" customHeight="1" x14ac:dyDescent="0.25">
      <c r="A142" s="960"/>
      <c r="B142" s="956"/>
      <c r="C142" s="1090"/>
      <c r="D142" s="1090"/>
      <c r="E142" s="960"/>
      <c r="F142" s="956"/>
      <c r="G142" s="1090"/>
      <c r="H142" s="1090"/>
      <c r="I142" s="1090"/>
      <c r="J142" s="1090"/>
      <c r="K142" s="1090"/>
      <c r="L142" s="1090"/>
      <c r="M142" s="1090"/>
      <c r="N142" s="1090"/>
      <c r="O142" s="1090"/>
      <c r="P142" s="1090"/>
      <c r="Q142" s="1090"/>
      <c r="R142" s="1090"/>
      <c r="S142" s="1090"/>
      <c r="T142" s="1090"/>
      <c r="U142" s="1090"/>
      <c r="V142" s="956"/>
      <c r="W142" s="1090"/>
      <c r="X142" s="1090"/>
      <c r="Y142" s="966"/>
      <c r="Z142" s="956"/>
      <c r="AA142" s="1090"/>
      <c r="AB142" s="1090"/>
      <c r="AC142" s="1090"/>
      <c r="AD142" s="1090"/>
      <c r="AE142" s="1090"/>
      <c r="AF142" s="1090"/>
      <c r="AG142" s="1090"/>
      <c r="AH142" s="1090"/>
      <c r="AI142" s="1090"/>
      <c r="AJ142" s="1090"/>
      <c r="AK142" s="1090"/>
      <c r="AL142" s="956"/>
      <c r="AM142" s="1090"/>
      <c r="AN142" s="1090"/>
      <c r="AO142" s="966"/>
      <c r="AP142" s="956"/>
      <c r="AQ142" s="1090"/>
      <c r="AR142" s="1090"/>
      <c r="AS142" s="966"/>
      <c r="AT142" s="956"/>
      <c r="AU142" s="1090"/>
      <c r="AV142" s="1090"/>
      <c r="AW142" s="966"/>
      <c r="AX142" s="956"/>
      <c r="AY142" s="1090"/>
      <c r="AZ142" s="1090"/>
      <c r="BA142" s="1090"/>
      <c r="BB142" s="1090"/>
      <c r="BC142" s="1090"/>
      <c r="BD142" s="1090"/>
      <c r="BE142" s="1090"/>
      <c r="BF142" s="1090"/>
      <c r="BG142" s="1090"/>
      <c r="BH142" s="1090"/>
      <c r="BI142" s="1090"/>
      <c r="BJ142" s="1090"/>
      <c r="BK142" s="1090"/>
      <c r="BL142" s="1090"/>
      <c r="BM142" s="1090"/>
      <c r="BN142" s="1090"/>
      <c r="BO142" s="1090"/>
      <c r="BP142" s="1090"/>
      <c r="BQ142" s="966"/>
      <c r="BR142" s="956"/>
      <c r="BS142" s="1090"/>
      <c r="BT142" s="1090"/>
    </row>
    <row r="143" spans="1:72" ht="9" customHeight="1" x14ac:dyDescent="0.25">
      <c r="A143" s="960"/>
      <c r="B143" s="956"/>
      <c r="C143" s="1090"/>
      <c r="D143" s="1090"/>
      <c r="E143" s="960"/>
      <c r="F143" s="956"/>
      <c r="G143" s="1090"/>
      <c r="H143" s="1090"/>
      <c r="I143" s="1090"/>
      <c r="J143" s="1090"/>
      <c r="K143" s="1090"/>
      <c r="L143" s="1090"/>
      <c r="M143" s="1090"/>
      <c r="N143" s="1090"/>
      <c r="O143" s="1090"/>
      <c r="P143" s="1090"/>
      <c r="Q143" s="1090"/>
      <c r="R143" s="1090"/>
      <c r="S143" s="1090"/>
      <c r="T143" s="1090"/>
      <c r="U143" s="1090"/>
      <c r="V143" s="956"/>
      <c r="W143" s="1090"/>
      <c r="X143" s="1090"/>
      <c r="Y143" s="966"/>
      <c r="Z143" s="956"/>
      <c r="AA143" s="1090"/>
      <c r="AB143" s="1090"/>
      <c r="AC143" s="1090"/>
      <c r="AD143" s="1090"/>
      <c r="AE143" s="1090"/>
      <c r="AF143" s="1090"/>
      <c r="AG143" s="1090"/>
      <c r="AH143" s="1090"/>
      <c r="AI143" s="1090"/>
      <c r="AJ143" s="1090"/>
      <c r="AK143" s="1090"/>
      <c r="AL143" s="956"/>
      <c r="AM143" s="1090"/>
      <c r="AN143" s="1090"/>
      <c r="AO143" s="966"/>
      <c r="AP143" s="956"/>
      <c r="AQ143" s="1090"/>
      <c r="AR143" s="1090"/>
      <c r="AS143" s="966"/>
      <c r="AT143" s="956"/>
      <c r="AU143" s="1090"/>
      <c r="AV143" s="1090"/>
      <c r="AW143" s="966"/>
      <c r="AX143" s="956"/>
      <c r="AY143" s="1090"/>
      <c r="AZ143" s="1090"/>
      <c r="BA143" s="1090"/>
      <c r="BB143" s="1090"/>
      <c r="BC143" s="1090"/>
      <c r="BD143" s="1090"/>
      <c r="BE143" s="1090"/>
      <c r="BF143" s="1090"/>
      <c r="BG143" s="1090"/>
      <c r="BH143" s="1090"/>
      <c r="BI143" s="1090"/>
      <c r="BJ143" s="1090"/>
      <c r="BK143" s="1090"/>
      <c r="BL143" s="1090"/>
      <c r="BM143" s="1090"/>
      <c r="BN143" s="1090"/>
      <c r="BO143" s="1090"/>
      <c r="BP143" s="1090"/>
      <c r="BQ143" s="966"/>
      <c r="BR143" s="956"/>
      <c r="BS143" s="1090"/>
      <c r="BT143" s="1090"/>
    </row>
    <row r="144" spans="1:72" ht="9" customHeight="1" x14ac:dyDescent="0.25">
      <c r="A144" s="960"/>
      <c r="B144" s="956"/>
      <c r="C144" s="1090"/>
      <c r="D144" s="1090"/>
      <c r="E144" s="960"/>
      <c r="F144" s="956"/>
      <c r="G144" s="1090"/>
      <c r="H144" s="1090"/>
      <c r="I144" s="1090"/>
      <c r="J144" s="1090"/>
      <c r="K144" s="1090"/>
      <c r="L144" s="1090"/>
      <c r="M144" s="1090"/>
      <c r="N144" s="1090"/>
      <c r="O144" s="1090"/>
      <c r="P144" s="1090"/>
      <c r="Q144" s="1090"/>
      <c r="R144" s="1090"/>
      <c r="S144" s="1090"/>
      <c r="T144" s="1090"/>
      <c r="U144" s="1090"/>
      <c r="V144" s="956"/>
      <c r="W144" s="1090"/>
      <c r="X144" s="1090"/>
      <c r="Y144" s="966"/>
      <c r="Z144" s="956"/>
      <c r="AA144" s="1090"/>
      <c r="AB144" s="1090"/>
      <c r="AC144" s="1090"/>
      <c r="AD144" s="1090"/>
      <c r="AE144" s="1090"/>
      <c r="AF144" s="1090"/>
      <c r="AG144" s="1090"/>
      <c r="AH144" s="1090"/>
      <c r="AI144" s="1090"/>
      <c r="AJ144" s="1090"/>
      <c r="AK144" s="1090"/>
      <c r="AL144" s="956"/>
      <c r="AM144" s="1090"/>
      <c r="AN144" s="1090"/>
      <c r="AO144" s="966"/>
      <c r="AP144" s="956"/>
      <c r="AQ144" s="1090"/>
      <c r="AR144" s="1090"/>
      <c r="AS144" s="966"/>
      <c r="AT144" s="956"/>
      <c r="AU144" s="1090"/>
      <c r="AV144" s="1090"/>
      <c r="AW144" s="966"/>
      <c r="AX144" s="956"/>
      <c r="AY144" s="1090"/>
      <c r="AZ144" s="1090"/>
      <c r="BA144" s="1090"/>
      <c r="BB144" s="1090"/>
      <c r="BC144" s="1090"/>
      <c r="BD144" s="1090"/>
      <c r="BE144" s="1090"/>
      <c r="BF144" s="1090"/>
      <c r="BG144" s="1090"/>
      <c r="BH144" s="1090"/>
      <c r="BI144" s="1090"/>
      <c r="BJ144" s="1090"/>
      <c r="BK144" s="1090"/>
      <c r="BL144" s="1090"/>
      <c r="BM144" s="1090"/>
      <c r="BN144" s="1090"/>
      <c r="BO144" s="1090"/>
      <c r="BP144" s="1090"/>
      <c r="BQ144" s="966"/>
      <c r="BR144" s="956"/>
      <c r="BS144" s="1090"/>
      <c r="BT144" s="1090"/>
    </row>
    <row r="145" spans="1:72" ht="9" customHeight="1" x14ac:dyDescent="0.25">
      <c r="A145" s="960"/>
      <c r="B145" s="956"/>
      <c r="C145" s="1090"/>
      <c r="D145" s="1090"/>
      <c r="E145" s="960"/>
      <c r="F145" s="956"/>
      <c r="G145" s="1090"/>
      <c r="H145" s="1090"/>
      <c r="I145" s="1090"/>
      <c r="J145" s="1090"/>
      <c r="K145" s="1090"/>
      <c r="L145" s="1090"/>
      <c r="M145" s="1090"/>
      <c r="N145" s="1090"/>
      <c r="O145" s="1090"/>
      <c r="P145" s="1090"/>
      <c r="Q145" s="1090"/>
      <c r="R145" s="1090"/>
      <c r="S145" s="1090"/>
      <c r="T145" s="1090"/>
      <c r="U145" s="1090"/>
      <c r="V145" s="956"/>
      <c r="W145" s="1090"/>
      <c r="X145" s="1090"/>
      <c r="Y145" s="966"/>
      <c r="Z145" s="956"/>
      <c r="AA145" s="1090"/>
      <c r="AB145" s="1090"/>
      <c r="AC145" s="1090"/>
      <c r="AD145" s="1090"/>
      <c r="AE145" s="1090"/>
      <c r="AF145" s="1090"/>
      <c r="AG145" s="1090"/>
      <c r="AH145" s="1090"/>
      <c r="AI145" s="1090"/>
      <c r="AJ145" s="1090"/>
      <c r="AK145" s="1090"/>
      <c r="AL145" s="956"/>
      <c r="AM145" s="1090"/>
      <c r="AN145" s="1090"/>
      <c r="AO145" s="966"/>
      <c r="AP145" s="956"/>
      <c r="AQ145" s="1090"/>
      <c r="AR145" s="1090"/>
      <c r="AS145" s="966"/>
      <c r="AT145" s="956"/>
      <c r="AU145" s="1090"/>
      <c r="AV145" s="1090"/>
      <c r="AW145" s="966"/>
      <c r="AX145" s="956"/>
      <c r="AY145" s="1090"/>
      <c r="AZ145" s="1090"/>
      <c r="BA145" s="1090"/>
      <c r="BB145" s="1090"/>
      <c r="BC145" s="1090"/>
      <c r="BD145" s="1090"/>
      <c r="BE145" s="1090"/>
      <c r="BF145" s="1090"/>
      <c r="BG145" s="1090"/>
      <c r="BH145" s="1090"/>
      <c r="BI145" s="1090"/>
      <c r="BJ145" s="1090"/>
      <c r="BK145" s="1090"/>
      <c r="BL145" s="1090"/>
      <c r="BM145" s="1090"/>
      <c r="BN145" s="1090"/>
      <c r="BO145" s="1090"/>
      <c r="BP145" s="1090"/>
      <c r="BQ145" s="966"/>
      <c r="BR145" s="956"/>
      <c r="BS145" s="1090"/>
      <c r="BT145" s="1090"/>
    </row>
    <row r="146" spans="1:72" ht="9" customHeight="1" x14ac:dyDescent="0.25">
      <c r="A146" s="960"/>
      <c r="B146" s="956"/>
      <c r="C146" s="1090"/>
      <c r="D146" s="1090"/>
      <c r="E146" s="960"/>
      <c r="F146" s="956"/>
      <c r="G146" s="1090"/>
      <c r="H146" s="1090"/>
      <c r="I146" s="1090"/>
      <c r="J146" s="1090"/>
      <c r="K146" s="1090"/>
      <c r="L146" s="1090"/>
      <c r="M146" s="1090"/>
      <c r="N146" s="1090"/>
      <c r="O146" s="1090"/>
      <c r="P146" s="1090"/>
      <c r="Q146" s="1090"/>
      <c r="R146" s="1090"/>
      <c r="S146" s="1090"/>
      <c r="T146" s="1090"/>
      <c r="U146" s="1090"/>
      <c r="V146" s="956"/>
      <c r="W146" s="1090"/>
      <c r="X146" s="1090"/>
      <c r="Y146" s="966"/>
      <c r="Z146" s="956"/>
      <c r="AA146" s="1090"/>
      <c r="AB146" s="1090"/>
      <c r="AC146" s="1090"/>
      <c r="AD146" s="1090"/>
      <c r="AE146" s="1090"/>
      <c r="AF146" s="1090"/>
      <c r="AG146" s="1090"/>
      <c r="AH146" s="1090"/>
      <c r="AI146" s="1090"/>
      <c r="AJ146" s="1090"/>
      <c r="AK146" s="1090"/>
      <c r="AL146" s="956"/>
      <c r="AM146" s="1090"/>
      <c r="AN146" s="1090"/>
      <c r="AO146" s="966"/>
      <c r="AP146" s="956"/>
      <c r="AQ146" s="1090"/>
      <c r="AR146" s="1090"/>
      <c r="AS146" s="966"/>
      <c r="AT146" s="956"/>
      <c r="AU146" s="1090"/>
      <c r="AV146" s="1090"/>
      <c r="AW146" s="966"/>
      <c r="AX146" s="956"/>
      <c r="AY146" s="1090"/>
      <c r="AZ146" s="1090"/>
      <c r="BA146" s="1090"/>
      <c r="BB146" s="1090"/>
      <c r="BC146" s="1090"/>
      <c r="BD146" s="1090"/>
      <c r="BE146" s="1090"/>
      <c r="BF146" s="1090"/>
      <c r="BG146" s="1090"/>
      <c r="BH146" s="1090"/>
      <c r="BI146" s="1090"/>
      <c r="BJ146" s="1090"/>
      <c r="BK146" s="1090"/>
      <c r="BL146" s="1090"/>
      <c r="BM146" s="1090"/>
      <c r="BN146" s="1090"/>
      <c r="BO146" s="1090"/>
      <c r="BP146" s="1090"/>
      <c r="BQ146" s="966"/>
      <c r="BR146" s="956"/>
      <c r="BS146" s="1090"/>
      <c r="BT146" s="1090"/>
    </row>
    <row r="147" spans="1:72" ht="9" customHeight="1" x14ac:dyDescent="0.25">
      <c r="A147" s="960"/>
      <c r="B147" s="956"/>
      <c r="C147" s="1090"/>
      <c r="D147" s="1090"/>
      <c r="E147" s="960"/>
      <c r="F147" s="956"/>
      <c r="G147" s="1090"/>
      <c r="H147" s="1090"/>
      <c r="I147" s="1090"/>
      <c r="J147" s="1090"/>
      <c r="K147" s="1090"/>
      <c r="L147" s="1090"/>
      <c r="M147" s="1090"/>
      <c r="N147" s="1090"/>
      <c r="O147" s="1090"/>
      <c r="P147" s="1090"/>
      <c r="Q147" s="1090"/>
      <c r="R147" s="1090"/>
      <c r="S147" s="1090"/>
      <c r="T147" s="1090"/>
      <c r="U147" s="1090"/>
      <c r="V147" s="956"/>
      <c r="W147" s="1090"/>
      <c r="X147" s="1090"/>
      <c r="Y147" s="966"/>
      <c r="Z147" s="956"/>
      <c r="AA147" s="1090"/>
      <c r="AB147" s="1090"/>
      <c r="AC147" s="1090"/>
      <c r="AD147" s="1090"/>
      <c r="AE147" s="1090"/>
      <c r="AF147" s="1090"/>
      <c r="AG147" s="1090"/>
      <c r="AH147" s="1090"/>
      <c r="AI147" s="1090"/>
      <c r="AJ147" s="1090"/>
      <c r="AK147" s="1090"/>
      <c r="AL147" s="956"/>
      <c r="AM147" s="1090"/>
      <c r="AN147" s="1090"/>
      <c r="AO147" s="966"/>
      <c r="AP147" s="956"/>
      <c r="AQ147" s="1090"/>
      <c r="AR147" s="1090"/>
      <c r="AS147" s="966"/>
      <c r="AT147" s="956"/>
      <c r="AU147" s="1090"/>
      <c r="AV147" s="1090"/>
      <c r="AW147" s="966"/>
      <c r="AX147" s="956"/>
      <c r="AY147" s="1090"/>
      <c r="AZ147" s="1090"/>
      <c r="BA147" s="1090"/>
      <c r="BB147" s="1090"/>
      <c r="BC147" s="1090"/>
      <c r="BD147" s="1090"/>
      <c r="BE147" s="1090"/>
      <c r="BF147" s="1090"/>
      <c r="BG147" s="1090"/>
      <c r="BH147" s="1090"/>
      <c r="BI147" s="1090"/>
      <c r="BJ147" s="1090"/>
      <c r="BK147" s="1090"/>
      <c r="BL147" s="1090"/>
      <c r="BM147" s="1090"/>
      <c r="BN147" s="1090"/>
      <c r="BO147" s="1090"/>
      <c r="BP147" s="1090"/>
      <c r="BQ147" s="966"/>
      <c r="BR147" s="956"/>
      <c r="BS147" s="1090"/>
      <c r="BT147" s="1090"/>
    </row>
    <row r="148" spans="1:72" ht="9" customHeight="1" x14ac:dyDescent="0.25">
      <c r="A148" s="960"/>
      <c r="B148" s="956"/>
      <c r="C148" s="1090"/>
      <c r="D148" s="1090"/>
      <c r="E148" s="960"/>
      <c r="F148" s="956"/>
      <c r="G148" s="1090"/>
      <c r="H148" s="1090"/>
      <c r="I148" s="1090"/>
      <c r="J148" s="1090"/>
      <c r="K148" s="1090"/>
      <c r="L148" s="1090"/>
      <c r="M148" s="1090"/>
      <c r="N148" s="1090"/>
      <c r="O148" s="1090"/>
      <c r="P148" s="1090"/>
      <c r="Q148" s="1090"/>
      <c r="R148" s="1090"/>
      <c r="S148" s="1090"/>
      <c r="T148" s="1090"/>
      <c r="U148" s="1090"/>
      <c r="V148" s="956"/>
      <c r="W148" s="1090"/>
      <c r="X148" s="1090"/>
      <c r="Y148" s="966"/>
      <c r="Z148" s="956"/>
      <c r="AA148" s="1090"/>
      <c r="AB148" s="1090"/>
      <c r="AC148" s="1090"/>
      <c r="AD148" s="1090"/>
      <c r="AE148" s="1090"/>
      <c r="AF148" s="1090"/>
      <c r="AG148" s="1090"/>
      <c r="AH148" s="1090"/>
      <c r="AI148" s="1090"/>
      <c r="AJ148" s="1090"/>
      <c r="AK148" s="1090"/>
      <c r="AL148" s="956"/>
      <c r="AM148" s="1090"/>
      <c r="AN148" s="1090"/>
      <c r="AO148" s="966"/>
      <c r="AP148" s="956"/>
      <c r="AQ148" s="1090"/>
      <c r="AR148" s="1090"/>
      <c r="AS148" s="966"/>
      <c r="AT148" s="956"/>
      <c r="AU148" s="1090"/>
      <c r="AV148" s="1090"/>
      <c r="AW148" s="966"/>
      <c r="AX148" s="956"/>
      <c r="AY148" s="1090"/>
      <c r="AZ148" s="1090"/>
      <c r="BA148" s="1090"/>
      <c r="BB148" s="1090"/>
      <c r="BC148" s="1090"/>
      <c r="BD148" s="1090"/>
      <c r="BE148" s="1090"/>
      <c r="BF148" s="1090"/>
      <c r="BG148" s="1090"/>
      <c r="BH148" s="1090"/>
      <c r="BI148" s="1090"/>
      <c r="BJ148" s="1090"/>
      <c r="BK148" s="1090"/>
      <c r="BL148" s="1090"/>
      <c r="BM148" s="1090"/>
      <c r="BN148" s="1090"/>
      <c r="BO148" s="1090"/>
      <c r="BP148" s="1090"/>
      <c r="BQ148" s="966"/>
      <c r="BR148" s="956"/>
      <c r="BS148" s="1090"/>
      <c r="BT148" s="1090"/>
    </row>
    <row r="149" spans="1:72" ht="9" customHeight="1" x14ac:dyDescent="0.25">
      <c r="A149" s="960"/>
      <c r="B149" s="956"/>
      <c r="C149" s="1090"/>
      <c r="D149" s="1090"/>
      <c r="E149" s="960"/>
      <c r="F149" s="956"/>
      <c r="G149" s="1090"/>
      <c r="H149" s="1090"/>
      <c r="I149" s="1090"/>
      <c r="J149" s="1090"/>
      <c r="K149" s="1090"/>
      <c r="L149" s="1090"/>
      <c r="M149" s="1090"/>
      <c r="N149" s="1090"/>
      <c r="O149" s="1090"/>
      <c r="P149" s="1090"/>
      <c r="Q149" s="1090"/>
      <c r="R149" s="1090"/>
      <c r="S149" s="1090"/>
      <c r="T149" s="1090"/>
      <c r="U149" s="1090"/>
      <c r="V149" s="956"/>
      <c r="W149" s="1090"/>
      <c r="X149" s="1090"/>
      <c r="Y149" s="966"/>
      <c r="Z149" s="956"/>
      <c r="AA149" s="1090"/>
      <c r="AB149" s="1090"/>
      <c r="AC149" s="1090"/>
      <c r="AD149" s="1090"/>
      <c r="AE149" s="1090"/>
      <c r="AF149" s="1090"/>
      <c r="AG149" s="1090"/>
      <c r="AH149" s="1090"/>
      <c r="AI149" s="1090"/>
      <c r="AJ149" s="1090"/>
      <c r="AK149" s="1090"/>
      <c r="AL149" s="956"/>
      <c r="AM149" s="1090"/>
      <c r="AN149" s="1090"/>
      <c r="AO149" s="966"/>
      <c r="AP149" s="956"/>
      <c r="AQ149" s="1090"/>
      <c r="AR149" s="1090"/>
      <c r="AS149" s="966"/>
      <c r="AT149" s="956"/>
      <c r="AU149" s="1090"/>
      <c r="AV149" s="1090"/>
      <c r="AW149" s="966"/>
      <c r="AX149" s="956"/>
      <c r="AY149" s="1090"/>
      <c r="AZ149" s="1090"/>
      <c r="BA149" s="1090"/>
      <c r="BB149" s="1090"/>
      <c r="BC149" s="1090"/>
      <c r="BD149" s="1090"/>
      <c r="BE149" s="1090"/>
      <c r="BF149" s="1090"/>
      <c r="BG149" s="1090"/>
      <c r="BH149" s="1090"/>
      <c r="BI149" s="1090"/>
      <c r="BJ149" s="1090"/>
      <c r="BK149" s="1090"/>
      <c r="BL149" s="1090"/>
      <c r="BM149" s="1090"/>
      <c r="BN149" s="1090"/>
      <c r="BO149" s="1090"/>
      <c r="BP149" s="1090"/>
      <c r="BQ149" s="966"/>
      <c r="BR149" s="956"/>
      <c r="BS149" s="1090"/>
      <c r="BT149" s="1090"/>
    </row>
    <row r="150" spans="1:72" ht="9" customHeight="1" x14ac:dyDescent="0.25">
      <c r="A150" s="960"/>
      <c r="B150" s="956"/>
      <c r="C150" s="1090"/>
      <c r="D150" s="1090"/>
      <c r="E150" s="960"/>
      <c r="F150" s="956"/>
      <c r="G150" s="1090"/>
      <c r="H150" s="1090"/>
      <c r="I150" s="1090"/>
      <c r="J150" s="1090"/>
      <c r="K150" s="1090"/>
      <c r="L150" s="1090"/>
      <c r="M150" s="1090"/>
      <c r="N150" s="1090"/>
      <c r="O150" s="1090"/>
      <c r="P150" s="1090"/>
      <c r="Q150" s="1090"/>
      <c r="R150" s="1090"/>
      <c r="S150" s="1090"/>
      <c r="T150" s="1090"/>
      <c r="U150" s="1090"/>
      <c r="V150" s="956"/>
      <c r="W150" s="1090"/>
      <c r="X150" s="1090"/>
      <c r="Y150" s="966"/>
      <c r="Z150" s="956"/>
      <c r="AA150" s="1090"/>
      <c r="AB150" s="1090"/>
      <c r="AC150" s="1090"/>
      <c r="AD150" s="1090"/>
      <c r="AE150" s="1090"/>
      <c r="AF150" s="1090"/>
      <c r="AG150" s="1090"/>
      <c r="AH150" s="1090"/>
      <c r="AI150" s="1090"/>
      <c r="AJ150" s="1090"/>
      <c r="AK150" s="1090"/>
      <c r="AL150" s="956"/>
      <c r="AM150" s="1090"/>
      <c r="AN150" s="1090"/>
      <c r="AO150" s="966"/>
      <c r="AP150" s="956"/>
      <c r="AQ150" s="1090"/>
      <c r="AR150" s="1090"/>
      <c r="AS150" s="966"/>
      <c r="AT150" s="956"/>
      <c r="AU150" s="1090"/>
      <c r="AV150" s="1090"/>
      <c r="AW150" s="966"/>
      <c r="AX150" s="956"/>
      <c r="AY150" s="1090"/>
      <c r="AZ150" s="1090"/>
      <c r="BA150" s="1090"/>
      <c r="BB150" s="1090"/>
      <c r="BC150" s="1090"/>
      <c r="BD150" s="1090"/>
      <c r="BE150" s="1090"/>
      <c r="BF150" s="1090"/>
      <c r="BG150" s="1090"/>
      <c r="BH150" s="1090"/>
      <c r="BI150" s="1090"/>
      <c r="BJ150" s="1090"/>
      <c r="BK150" s="1090"/>
      <c r="BL150" s="1090"/>
      <c r="BM150" s="1090"/>
      <c r="BN150" s="1090"/>
      <c r="BO150" s="1090"/>
      <c r="BP150" s="1090"/>
      <c r="BQ150" s="966"/>
      <c r="BR150" s="956"/>
      <c r="BS150" s="1090"/>
      <c r="BT150" s="1090"/>
    </row>
    <row r="151" spans="1:72" ht="9" customHeight="1" x14ac:dyDescent="0.25">
      <c r="A151" s="960"/>
      <c r="B151" s="956"/>
      <c r="C151" s="1090"/>
      <c r="D151" s="1090"/>
      <c r="E151" s="960"/>
      <c r="F151" s="956"/>
      <c r="G151" s="1090"/>
      <c r="H151" s="1090"/>
      <c r="I151" s="1090"/>
      <c r="J151" s="1090"/>
      <c r="K151" s="1090"/>
      <c r="L151" s="1090"/>
      <c r="M151" s="1090"/>
      <c r="N151" s="1090"/>
      <c r="O151" s="1090"/>
      <c r="P151" s="1090"/>
      <c r="Q151" s="1090"/>
      <c r="R151" s="1090"/>
      <c r="S151" s="1090"/>
      <c r="T151" s="1090"/>
      <c r="U151" s="1090"/>
      <c r="V151" s="956"/>
      <c r="W151" s="1090"/>
      <c r="X151" s="1090"/>
      <c r="Y151" s="966"/>
      <c r="Z151" s="956"/>
      <c r="AA151" s="1090"/>
      <c r="AB151" s="1090"/>
      <c r="AC151" s="1090"/>
      <c r="AD151" s="1090"/>
      <c r="AE151" s="1090"/>
      <c r="AF151" s="1090"/>
      <c r="AG151" s="1090"/>
      <c r="AH151" s="1090"/>
      <c r="AI151" s="1090"/>
      <c r="AJ151" s="1090"/>
      <c r="AK151" s="1090"/>
      <c r="AL151" s="956"/>
      <c r="AM151" s="1090"/>
      <c r="AN151" s="1090"/>
      <c r="AO151" s="966"/>
      <c r="AP151" s="956"/>
      <c r="AQ151" s="1090"/>
      <c r="AR151" s="1090"/>
      <c r="AS151" s="966"/>
      <c r="AT151" s="956"/>
      <c r="AU151" s="1090"/>
      <c r="AV151" s="1090"/>
      <c r="AW151" s="966"/>
      <c r="AX151" s="956"/>
      <c r="AY151" s="1090"/>
      <c r="AZ151" s="1090"/>
      <c r="BA151" s="1090"/>
      <c r="BB151" s="1090"/>
      <c r="BC151" s="1090"/>
      <c r="BD151" s="1090"/>
      <c r="BE151" s="1090"/>
      <c r="BF151" s="1090"/>
      <c r="BG151" s="1090"/>
      <c r="BH151" s="1090"/>
      <c r="BI151" s="1090"/>
      <c r="BJ151" s="1090"/>
      <c r="BK151" s="1090"/>
      <c r="BL151" s="1090"/>
      <c r="BM151" s="1090"/>
      <c r="BN151" s="1090"/>
      <c r="BO151" s="1090"/>
      <c r="BP151" s="1090"/>
      <c r="BQ151" s="966"/>
      <c r="BR151" s="956"/>
      <c r="BS151" s="1090"/>
      <c r="BT151" s="1090"/>
    </row>
    <row r="152" spans="1:72" ht="9" customHeight="1" x14ac:dyDescent="0.25">
      <c r="A152" s="960"/>
      <c r="B152" s="956"/>
      <c r="C152" s="1090"/>
      <c r="D152" s="1090"/>
      <c r="E152" s="960"/>
      <c r="F152" s="956"/>
      <c r="G152" s="1090"/>
      <c r="H152" s="1090"/>
      <c r="I152" s="1090"/>
      <c r="J152" s="1090"/>
      <c r="K152" s="1090"/>
      <c r="L152" s="1090"/>
      <c r="M152" s="1090"/>
      <c r="N152" s="1090"/>
      <c r="O152" s="1090"/>
      <c r="P152" s="1090"/>
      <c r="Q152" s="1090"/>
      <c r="R152" s="1090"/>
      <c r="S152" s="1090"/>
      <c r="T152" s="1090"/>
      <c r="U152" s="1090"/>
      <c r="V152" s="956"/>
      <c r="W152" s="1090"/>
      <c r="X152" s="1090"/>
      <c r="Y152" s="966"/>
      <c r="Z152" s="956"/>
      <c r="AA152" s="1090"/>
      <c r="AB152" s="1090"/>
      <c r="AC152" s="1090"/>
      <c r="AD152" s="1090"/>
      <c r="AE152" s="1090"/>
      <c r="AF152" s="1090"/>
      <c r="AG152" s="1090"/>
      <c r="AH152" s="1090"/>
      <c r="AI152" s="1090"/>
      <c r="AJ152" s="1090"/>
      <c r="AK152" s="1090"/>
      <c r="AL152" s="956"/>
      <c r="AM152" s="1090"/>
      <c r="AN152" s="1090"/>
      <c r="AO152" s="966"/>
      <c r="AP152" s="956"/>
      <c r="AQ152" s="1090"/>
      <c r="AR152" s="1090"/>
      <c r="AS152" s="966"/>
      <c r="AT152" s="956"/>
      <c r="AU152" s="1090"/>
      <c r="AV152" s="1090"/>
      <c r="AW152" s="966"/>
      <c r="AX152" s="956"/>
      <c r="AY152" s="1090"/>
      <c r="AZ152" s="1090"/>
      <c r="BA152" s="1090"/>
      <c r="BB152" s="1090"/>
      <c r="BC152" s="1090"/>
      <c r="BD152" s="1090"/>
      <c r="BE152" s="1090"/>
      <c r="BF152" s="1090"/>
      <c r="BG152" s="1090"/>
      <c r="BH152" s="1090"/>
      <c r="BI152" s="1090"/>
      <c r="BJ152" s="1090"/>
      <c r="BK152" s="1090"/>
      <c r="BL152" s="1090"/>
      <c r="BM152" s="1090"/>
      <c r="BN152" s="1090"/>
      <c r="BO152" s="1090"/>
      <c r="BP152" s="1090"/>
      <c r="BQ152" s="966"/>
      <c r="BR152" s="956"/>
      <c r="BS152" s="1090"/>
      <c r="BT152" s="1090"/>
    </row>
    <row r="153" spans="1:72" ht="9" customHeight="1" x14ac:dyDescent="0.25">
      <c r="A153" s="960"/>
      <c r="B153" s="956"/>
      <c r="C153" s="1090"/>
      <c r="D153" s="1090"/>
      <c r="E153" s="960"/>
      <c r="F153" s="956"/>
      <c r="G153" s="1090"/>
      <c r="H153" s="1090"/>
      <c r="I153" s="1090"/>
      <c r="J153" s="1090"/>
      <c r="K153" s="1090"/>
      <c r="L153" s="1090"/>
      <c r="M153" s="1090"/>
      <c r="N153" s="1090"/>
      <c r="O153" s="1090"/>
      <c r="P153" s="1090"/>
      <c r="Q153" s="1090"/>
      <c r="R153" s="1090"/>
      <c r="S153" s="1090"/>
      <c r="T153" s="1090"/>
      <c r="U153" s="1090"/>
      <c r="V153" s="956"/>
      <c r="W153" s="1090"/>
      <c r="X153" s="1090"/>
      <c r="Y153" s="966"/>
      <c r="Z153" s="956"/>
      <c r="AA153" s="1090"/>
      <c r="AB153" s="1090"/>
      <c r="AC153" s="1090"/>
      <c r="AD153" s="1090"/>
      <c r="AE153" s="1090"/>
      <c r="AF153" s="1090"/>
      <c r="AG153" s="1090"/>
      <c r="AH153" s="1090"/>
      <c r="AI153" s="1090"/>
      <c r="AJ153" s="1090"/>
      <c r="AK153" s="1090"/>
      <c r="AL153" s="956"/>
      <c r="AM153" s="1090"/>
      <c r="AN153" s="1090"/>
      <c r="AO153" s="966"/>
      <c r="AP153" s="956"/>
      <c r="AQ153" s="1090"/>
      <c r="AR153" s="1090"/>
      <c r="AS153" s="966"/>
      <c r="AT153" s="956"/>
      <c r="AU153" s="1090"/>
      <c r="AV153" s="1090"/>
      <c r="AW153" s="966"/>
      <c r="AX153" s="956"/>
      <c r="AY153" s="1090"/>
      <c r="AZ153" s="1090"/>
      <c r="BA153" s="1090"/>
      <c r="BB153" s="1090"/>
      <c r="BC153" s="1090"/>
      <c r="BD153" s="1090"/>
      <c r="BE153" s="1090"/>
      <c r="BF153" s="1090"/>
      <c r="BG153" s="1090"/>
      <c r="BH153" s="1090"/>
      <c r="BI153" s="1090"/>
      <c r="BJ153" s="1090"/>
      <c r="BK153" s="1090"/>
      <c r="BL153" s="1090"/>
      <c r="BM153" s="1090"/>
      <c r="BN153" s="1090"/>
      <c r="BO153" s="1090"/>
      <c r="BP153" s="1090"/>
      <c r="BQ153" s="966"/>
      <c r="BR153" s="956"/>
      <c r="BS153" s="1090"/>
      <c r="BT153" s="1090"/>
    </row>
    <row r="154" spans="1:72" ht="9" customHeight="1" x14ac:dyDescent="0.25">
      <c r="A154" s="960"/>
      <c r="B154" s="956"/>
      <c r="C154" s="1090"/>
      <c r="D154" s="1090"/>
      <c r="H154" s="1090"/>
      <c r="I154" s="1090"/>
      <c r="J154" s="1090"/>
      <c r="K154" s="1090"/>
      <c r="L154" s="1090"/>
      <c r="M154" s="1090"/>
      <c r="N154" s="1090"/>
      <c r="O154" s="1090"/>
      <c r="P154" s="1090"/>
      <c r="Q154" s="1090"/>
      <c r="R154" s="1090"/>
      <c r="S154" s="1090"/>
      <c r="T154" s="1090"/>
      <c r="U154" s="1090"/>
      <c r="X154" s="1137"/>
      <c r="AA154" s="1137"/>
      <c r="AB154" s="1090"/>
      <c r="AC154" s="1090"/>
      <c r="AD154" s="1090"/>
      <c r="AE154" s="1090"/>
      <c r="AF154" s="1090"/>
      <c r="AG154" s="1090"/>
      <c r="AH154" s="1090"/>
      <c r="AI154" s="1090"/>
      <c r="AJ154" s="1090"/>
      <c r="AK154" s="1090"/>
      <c r="AL154" s="956"/>
      <c r="AM154" s="1090"/>
      <c r="AN154" s="1090"/>
      <c r="AO154" s="966"/>
      <c r="AQ154" s="1137"/>
      <c r="AR154" s="1137"/>
      <c r="AU154" s="1137"/>
      <c r="AV154" s="1137"/>
      <c r="AY154" s="1137"/>
      <c r="AZ154" s="1137"/>
      <c r="BA154" s="1090"/>
      <c r="BB154" s="1090"/>
      <c r="BC154" s="1090"/>
      <c r="BD154" s="1090"/>
      <c r="BE154" s="1090"/>
      <c r="BF154" s="1090"/>
      <c r="BG154" s="1090"/>
      <c r="BH154" s="1090"/>
      <c r="BI154" s="1090"/>
      <c r="BJ154" s="1090"/>
      <c r="BK154" s="1090"/>
      <c r="BL154" s="1090"/>
      <c r="BM154" s="1090"/>
      <c r="BN154" s="1090"/>
      <c r="BO154" s="1137"/>
      <c r="BP154" s="1137"/>
      <c r="BS154" s="1137"/>
      <c r="BT154" s="1137"/>
    </row>
    <row r="155" spans="1:72" ht="9" customHeight="1" x14ac:dyDescent="0.25">
      <c r="C155" s="1137"/>
      <c r="D155" s="1137"/>
      <c r="H155" s="1090"/>
      <c r="I155" s="1090"/>
      <c r="J155" s="1090"/>
      <c r="K155" s="1090"/>
      <c r="L155" s="1090"/>
      <c r="M155" s="1090"/>
      <c r="N155" s="1090"/>
      <c r="O155" s="1090"/>
      <c r="P155" s="1090"/>
      <c r="Q155" s="1090"/>
      <c r="R155" s="1090"/>
      <c r="S155" s="1090"/>
      <c r="T155" s="1090"/>
      <c r="U155" s="1090"/>
      <c r="X155" s="1137"/>
      <c r="AA155" s="1137"/>
      <c r="AB155" s="1090"/>
      <c r="AC155" s="1090"/>
      <c r="AD155" s="1090"/>
      <c r="AE155" s="1090"/>
      <c r="AF155" s="1090"/>
      <c r="AG155" s="1090"/>
      <c r="AH155" s="1090"/>
      <c r="AI155" s="1090"/>
      <c r="AJ155" s="1090"/>
      <c r="AK155" s="1090"/>
      <c r="AM155" s="1137"/>
      <c r="AN155" s="1137"/>
      <c r="AQ155" s="1137"/>
      <c r="AR155" s="1137"/>
      <c r="AU155" s="1137"/>
      <c r="AV155" s="1137"/>
      <c r="AY155" s="1137"/>
      <c r="BA155" s="1090"/>
      <c r="BB155" s="1090"/>
      <c r="BC155" s="1090"/>
      <c r="BD155" s="1090"/>
      <c r="BE155" s="1090"/>
      <c r="BF155" s="1090"/>
      <c r="BG155" s="1090"/>
      <c r="BH155" s="1090"/>
      <c r="BI155" s="1090"/>
      <c r="BJ155" s="1090"/>
      <c r="BK155" s="1090"/>
      <c r="BL155" s="1090"/>
      <c r="BM155" s="1090"/>
      <c r="BN155" s="1090"/>
      <c r="BO155" s="1137"/>
      <c r="BP155" s="1137"/>
      <c r="BS155" s="1137"/>
      <c r="BT155" s="1137"/>
    </row>
    <row r="156" spans="1:72" ht="9" customHeight="1" x14ac:dyDescent="0.25">
      <c r="C156" s="1137"/>
      <c r="D156" s="1137"/>
      <c r="H156" s="1090"/>
      <c r="I156" s="1090"/>
      <c r="J156" s="1090"/>
      <c r="K156" s="1090"/>
      <c r="L156" s="1090"/>
      <c r="M156" s="1090"/>
      <c r="N156" s="1090"/>
      <c r="O156" s="1090"/>
      <c r="P156" s="1090"/>
      <c r="Q156" s="1090"/>
      <c r="R156" s="1090"/>
      <c r="S156" s="1090"/>
      <c r="T156" s="1090"/>
      <c r="U156" s="1090"/>
      <c r="X156" s="1137"/>
      <c r="AA156" s="1137"/>
      <c r="AB156" s="1090"/>
      <c r="AC156" s="1090"/>
      <c r="AD156" s="1090"/>
      <c r="AE156" s="1090"/>
      <c r="AF156" s="1090"/>
      <c r="AG156" s="1090"/>
      <c r="AH156" s="1090"/>
      <c r="AI156" s="1090"/>
      <c r="AJ156" s="1090"/>
      <c r="AK156" s="1090"/>
      <c r="AM156" s="1137"/>
      <c r="AN156" s="1137"/>
      <c r="AQ156" s="1137"/>
      <c r="AR156" s="1137"/>
      <c r="AU156" s="1137"/>
      <c r="AV156" s="1137"/>
      <c r="AY156" s="1137"/>
      <c r="BA156" s="1090"/>
      <c r="BB156" s="1090"/>
      <c r="BC156" s="1090"/>
      <c r="BD156" s="1090"/>
      <c r="BE156" s="1090"/>
      <c r="BF156" s="1090"/>
      <c r="BG156" s="1090"/>
      <c r="BH156" s="1090"/>
      <c r="BI156" s="1090"/>
      <c r="BJ156" s="1090"/>
      <c r="BK156" s="1090"/>
      <c r="BL156" s="1090"/>
      <c r="BM156" s="1090"/>
      <c r="BN156" s="1090"/>
      <c r="BO156" s="1137"/>
      <c r="BP156" s="1137"/>
      <c r="BS156" s="1137"/>
      <c r="BT156" s="1137"/>
    </row>
    <row r="157" spans="1:72" ht="9" customHeight="1" x14ac:dyDescent="0.25">
      <c r="C157" s="1137"/>
      <c r="D157" s="1137"/>
      <c r="H157" s="1090"/>
      <c r="I157" s="1090"/>
      <c r="J157" s="1090"/>
      <c r="K157" s="1090"/>
      <c r="L157" s="1090"/>
      <c r="M157" s="1090"/>
      <c r="N157" s="1090"/>
      <c r="O157" s="1090"/>
      <c r="P157" s="1090"/>
      <c r="Q157" s="1090"/>
      <c r="R157" s="1090"/>
      <c r="S157" s="1090"/>
      <c r="T157" s="1090"/>
      <c r="U157" s="1090"/>
      <c r="X157" s="1137"/>
      <c r="AA157" s="1137"/>
      <c r="AB157" s="1090"/>
      <c r="AC157" s="1090"/>
      <c r="AD157" s="1090"/>
      <c r="AE157" s="1090"/>
      <c r="AF157" s="1090"/>
      <c r="AG157" s="1090"/>
      <c r="AH157" s="1090"/>
      <c r="AI157" s="1090"/>
      <c r="AJ157" s="1090"/>
      <c r="AK157" s="1090"/>
      <c r="AM157" s="1137"/>
      <c r="AN157" s="1137"/>
      <c r="AQ157" s="1137"/>
      <c r="AR157" s="1137"/>
      <c r="AU157" s="1137"/>
      <c r="AV157" s="1137"/>
      <c r="AY157" s="1137"/>
      <c r="BA157" s="1090"/>
      <c r="BB157" s="1090"/>
      <c r="BC157" s="1090"/>
      <c r="BD157" s="1090"/>
      <c r="BE157" s="1090"/>
      <c r="BF157" s="1090"/>
      <c r="BG157" s="1090"/>
      <c r="BH157" s="1090"/>
      <c r="BI157" s="1090"/>
      <c r="BJ157" s="1090"/>
      <c r="BK157" s="1090"/>
      <c r="BL157" s="1090"/>
      <c r="BM157" s="1090"/>
      <c r="BN157" s="1090"/>
      <c r="BO157" s="1137"/>
      <c r="BP157" s="1137"/>
      <c r="BS157" s="1137"/>
      <c r="BT157" s="1137"/>
    </row>
    <row r="158" spans="1:72" ht="9" customHeight="1" x14ac:dyDescent="0.25">
      <c r="C158" s="1137"/>
      <c r="D158" s="1137"/>
      <c r="H158" s="1090"/>
      <c r="I158" s="1090"/>
      <c r="J158" s="1090"/>
      <c r="K158" s="1090"/>
      <c r="L158" s="1090"/>
      <c r="M158" s="1090"/>
      <c r="N158" s="1090"/>
      <c r="O158" s="1090"/>
      <c r="P158" s="1090"/>
      <c r="Q158" s="1090"/>
      <c r="R158" s="1090"/>
      <c r="S158" s="1090"/>
      <c r="T158" s="1090"/>
      <c r="U158" s="1090"/>
      <c r="X158" s="1137"/>
      <c r="AA158" s="1137"/>
      <c r="AB158" s="1090"/>
      <c r="AC158" s="1090"/>
      <c r="AD158" s="1090"/>
      <c r="AE158" s="1090"/>
      <c r="AF158" s="1090"/>
      <c r="AG158" s="1090"/>
      <c r="AH158" s="1090"/>
      <c r="AI158" s="1090"/>
      <c r="AJ158" s="1090"/>
      <c r="AK158" s="1090"/>
      <c r="AM158" s="1137"/>
      <c r="AN158" s="1137"/>
      <c r="AQ158" s="1137"/>
      <c r="AR158" s="1137"/>
      <c r="AU158" s="1137"/>
      <c r="AV158" s="1137"/>
      <c r="AY158" s="1137"/>
      <c r="BA158" s="1090"/>
      <c r="BB158" s="1090"/>
      <c r="BC158" s="1090"/>
      <c r="BD158" s="1090"/>
      <c r="BE158" s="1090"/>
      <c r="BF158" s="1090"/>
      <c r="BG158" s="1090"/>
      <c r="BH158" s="1090"/>
      <c r="BI158" s="1090"/>
      <c r="BJ158" s="1090"/>
      <c r="BK158" s="1090"/>
      <c r="BL158" s="1090"/>
      <c r="BM158" s="1090"/>
      <c r="BN158" s="1090"/>
      <c r="BO158" s="1137"/>
      <c r="BP158" s="1137"/>
      <c r="BS158" s="1137"/>
      <c r="BT158" s="1138"/>
    </row>
    <row r="159" spans="1:72" ht="9" customHeight="1" x14ac:dyDescent="0.25">
      <c r="C159" s="1137"/>
      <c r="D159" s="1137"/>
      <c r="H159" s="1090"/>
      <c r="I159" s="1090"/>
      <c r="J159" s="1090"/>
      <c r="K159" s="1090"/>
      <c r="L159" s="1090"/>
      <c r="M159" s="1090"/>
      <c r="N159" s="1090"/>
      <c r="O159" s="1090"/>
      <c r="P159" s="1090"/>
      <c r="Q159" s="1090"/>
      <c r="R159" s="1090"/>
      <c r="S159" s="1090"/>
      <c r="T159" s="1090"/>
      <c r="U159" s="1090"/>
      <c r="X159" s="1137"/>
      <c r="AA159" s="1137"/>
      <c r="AB159" s="1090"/>
      <c r="AC159" s="1090"/>
      <c r="AD159" s="1090"/>
      <c r="AE159" s="1090"/>
      <c r="AF159" s="1090"/>
      <c r="AG159" s="1090"/>
      <c r="AH159" s="1090"/>
      <c r="AI159" s="1090"/>
      <c r="AJ159" s="1090"/>
      <c r="AK159" s="1090"/>
      <c r="AM159" s="1137"/>
      <c r="AN159" s="1137"/>
      <c r="AQ159" s="1137"/>
      <c r="AR159" s="1137"/>
      <c r="AU159" s="1137"/>
      <c r="AV159" s="1137"/>
      <c r="AY159" s="1137"/>
      <c r="BA159" s="1090"/>
      <c r="BB159" s="1090"/>
      <c r="BC159" s="1090"/>
      <c r="BD159" s="1090"/>
      <c r="BE159" s="1090"/>
      <c r="BF159" s="1090"/>
      <c r="BG159" s="1090"/>
      <c r="BH159" s="1090"/>
      <c r="BI159" s="1090"/>
      <c r="BJ159" s="1090"/>
      <c r="BK159" s="1090"/>
      <c r="BL159" s="1090"/>
      <c r="BM159" s="1090"/>
      <c r="BN159" s="1090"/>
      <c r="BO159" s="1137"/>
      <c r="BP159" s="1137"/>
      <c r="BS159" s="1137"/>
      <c r="BT159" s="1138"/>
    </row>
    <row r="160" spans="1:72" ht="9" customHeight="1" x14ac:dyDescent="0.25">
      <c r="C160" s="1137"/>
      <c r="D160" s="1137"/>
      <c r="H160" s="1090"/>
      <c r="I160" s="1090"/>
      <c r="J160" s="1090"/>
      <c r="K160" s="1090"/>
      <c r="L160" s="1090"/>
      <c r="M160" s="1090"/>
      <c r="N160" s="1090"/>
      <c r="O160" s="1090"/>
      <c r="P160" s="1090"/>
      <c r="Q160" s="1090"/>
      <c r="R160" s="1090"/>
      <c r="S160" s="1090"/>
      <c r="T160" s="1090"/>
      <c r="U160" s="1090"/>
      <c r="X160" s="1137"/>
      <c r="AA160" s="1137"/>
      <c r="AB160" s="1090"/>
      <c r="AC160" s="1090"/>
      <c r="AD160" s="1090"/>
      <c r="AE160" s="1090"/>
      <c r="AF160" s="1090"/>
      <c r="AG160" s="1090"/>
      <c r="AH160" s="1090"/>
      <c r="AI160" s="1090"/>
      <c r="AJ160" s="1090"/>
      <c r="AK160" s="1090"/>
      <c r="AM160" s="1137"/>
      <c r="AN160" s="1137"/>
      <c r="AQ160" s="1137"/>
      <c r="AR160" s="1137"/>
      <c r="AU160" s="1137"/>
      <c r="AV160" s="1137"/>
      <c r="AY160" s="1137"/>
      <c r="BA160" s="1090"/>
      <c r="BB160" s="1090"/>
      <c r="BC160" s="1090"/>
      <c r="BD160" s="1090"/>
      <c r="BE160" s="1090"/>
      <c r="BF160" s="1090"/>
      <c r="BG160" s="1090"/>
      <c r="BH160" s="1090"/>
      <c r="BI160" s="1090"/>
      <c r="BJ160" s="1090"/>
      <c r="BK160" s="1090"/>
      <c r="BL160" s="1090"/>
      <c r="BM160" s="1090"/>
      <c r="BN160" s="1090"/>
      <c r="BO160" s="1137"/>
      <c r="BP160" s="1137"/>
      <c r="BS160" s="1137"/>
      <c r="BT160" s="1138"/>
    </row>
    <row r="161" spans="3:71" ht="9" customHeight="1" x14ac:dyDescent="0.25">
      <c r="C161" s="1137"/>
      <c r="D161" s="1137"/>
      <c r="H161" s="1090"/>
      <c r="I161" s="1090"/>
      <c r="J161" s="1090"/>
      <c r="K161" s="1090"/>
      <c r="L161" s="1090"/>
      <c r="M161" s="1090"/>
      <c r="N161" s="1090"/>
      <c r="O161" s="1090"/>
      <c r="P161" s="1090"/>
      <c r="Q161" s="1090"/>
      <c r="R161" s="1090"/>
      <c r="S161" s="1090"/>
      <c r="T161" s="1090"/>
      <c r="U161" s="1090"/>
      <c r="X161" s="1137"/>
      <c r="AA161" s="1137"/>
      <c r="AB161" s="1090"/>
      <c r="AC161" s="1090"/>
      <c r="AD161" s="1090"/>
      <c r="AE161" s="1090"/>
      <c r="AF161" s="1090"/>
      <c r="AG161" s="1090"/>
      <c r="AH161" s="1090"/>
      <c r="AI161" s="1090"/>
      <c r="AJ161" s="1090"/>
      <c r="AK161" s="1090"/>
      <c r="AM161" s="1137"/>
      <c r="AN161" s="1137"/>
      <c r="AQ161" s="1137"/>
      <c r="AR161" s="1137"/>
      <c r="AU161" s="1137"/>
      <c r="AV161" s="1137"/>
      <c r="AY161" s="1137"/>
      <c r="BA161" s="1090"/>
      <c r="BB161" s="1090"/>
      <c r="BC161" s="1090"/>
      <c r="BD161" s="1090"/>
      <c r="BE161" s="1090"/>
      <c r="BF161" s="1090"/>
      <c r="BG161" s="1090"/>
      <c r="BH161" s="1090"/>
      <c r="BI161" s="1090"/>
      <c r="BJ161" s="1090"/>
      <c r="BK161" s="1090"/>
      <c r="BL161" s="1090"/>
      <c r="BM161" s="1090"/>
      <c r="BN161" s="1090"/>
      <c r="BO161" s="1137"/>
      <c r="BP161" s="1137"/>
      <c r="BS161" s="1137"/>
    </row>
    <row r="162" spans="3:71" ht="9" customHeight="1" x14ac:dyDescent="0.25">
      <c r="C162" s="1137"/>
      <c r="D162" s="1137"/>
      <c r="H162" s="1090"/>
      <c r="I162" s="1090"/>
      <c r="J162" s="1090"/>
      <c r="K162" s="1090"/>
      <c r="L162" s="1090"/>
      <c r="M162" s="1090"/>
      <c r="N162" s="1090"/>
      <c r="O162" s="1090"/>
      <c r="P162" s="1090"/>
      <c r="Q162" s="1090"/>
      <c r="R162" s="1090"/>
      <c r="S162" s="1090"/>
      <c r="T162" s="1090"/>
      <c r="U162" s="1090"/>
      <c r="X162" s="1137"/>
      <c r="AA162" s="1137"/>
      <c r="AB162" s="1090"/>
      <c r="AC162" s="1090"/>
      <c r="AD162" s="1090"/>
      <c r="AE162" s="1090"/>
      <c r="AF162" s="1090"/>
      <c r="AG162" s="1090"/>
      <c r="AH162" s="1090"/>
      <c r="AI162" s="1090"/>
      <c r="AJ162" s="1090"/>
      <c r="AK162" s="1090"/>
      <c r="AM162" s="1137"/>
      <c r="AN162" s="1137"/>
      <c r="AQ162" s="1137"/>
      <c r="AR162" s="1137"/>
      <c r="AU162" s="1137"/>
      <c r="AV162" s="1137"/>
      <c r="AY162" s="1137"/>
      <c r="BA162" s="1090"/>
      <c r="BB162" s="1090"/>
      <c r="BC162" s="1090"/>
      <c r="BD162" s="1090"/>
      <c r="BE162" s="1090"/>
      <c r="BF162" s="1090"/>
      <c r="BG162" s="1090"/>
      <c r="BH162" s="1090"/>
      <c r="BI162" s="1090"/>
      <c r="BJ162" s="1090"/>
      <c r="BK162" s="1090"/>
      <c r="BL162" s="1090"/>
      <c r="BM162" s="1090"/>
      <c r="BN162" s="1090"/>
      <c r="BO162" s="1137"/>
      <c r="BP162" s="1137"/>
      <c r="BS162" s="1137"/>
    </row>
    <row r="163" spans="3:71" ht="9" customHeight="1" x14ac:dyDescent="0.25">
      <c r="C163" s="1137"/>
      <c r="D163" s="1137"/>
      <c r="H163" s="1090"/>
      <c r="I163" s="1090"/>
      <c r="J163" s="1090"/>
      <c r="K163" s="1090"/>
      <c r="L163" s="1090"/>
      <c r="M163" s="1090"/>
      <c r="N163" s="1090"/>
      <c r="O163" s="1090"/>
      <c r="P163" s="1090"/>
      <c r="Q163" s="1090"/>
      <c r="R163" s="1090"/>
      <c r="S163" s="1090"/>
      <c r="T163" s="1090"/>
      <c r="U163" s="1090"/>
      <c r="X163" s="1137"/>
      <c r="AA163" s="1137"/>
      <c r="AB163" s="1090"/>
      <c r="AC163" s="1090"/>
      <c r="AD163" s="1090"/>
      <c r="AE163" s="1090"/>
      <c r="AF163" s="1090"/>
      <c r="AG163" s="1090"/>
      <c r="AH163" s="1090"/>
      <c r="AI163" s="1090"/>
      <c r="AJ163" s="1090"/>
      <c r="AK163" s="1090"/>
      <c r="AM163" s="1137"/>
      <c r="AN163" s="1137"/>
      <c r="AQ163" s="1137"/>
      <c r="AR163" s="1137"/>
      <c r="AU163" s="1137"/>
      <c r="AV163" s="1137"/>
      <c r="AY163" s="1137"/>
      <c r="BA163" s="1090"/>
      <c r="BB163" s="1090"/>
      <c r="BC163" s="1090"/>
      <c r="BD163" s="1090"/>
      <c r="BE163" s="1090"/>
      <c r="BF163" s="1090"/>
      <c r="BG163" s="1090"/>
      <c r="BH163" s="1090"/>
      <c r="BI163" s="1090"/>
      <c r="BJ163" s="1090"/>
      <c r="BK163" s="1090"/>
      <c r="BL163" s="1090"/>
      <c r="BM163" s="1090"/>
      <c r="BN163" s="1090"/>
      <c r="BO163" s="1137"/>
      <c r="BP163" s="1137"/>
      <c r="BS163" s="1137"/>
    </row>
    <row r="164" spans="3:71" ht="9" customHeight="1" x14ac:dyDescent="0.25">
      <c r="C164" s="1137"/>
      <c r="D164" s="1137"/>
      <c r="H164" s="1090"/>
      <c r="I164" s="1090"/>
      <c r="J164" s="1090"/>
      <c r="K164" s="1090"/>
      <c r="L164" s="1090"/>
      <c r="M164" s="1090"/>
      <c r="N164" s="1090"/>
      <c r="O164" s="1090"/>
      <c r="P164" s="1090"/>
      <c r="Q164" s="1090"/>
      <c r="R164" s="1090"/>
      <c r="S164" s="1090"/>
      <c r="T164" s="1090"/>
      <c r="U164" s="1090"/>
      <c r="X164" s="1137"/>
      <c r="AA164" s="1137"/>
      <c r="AB164" s="1090"/>
      <c r="AC164" s="1090"/>
      <c r="AD164" s="1090"/>
      <c r="AE164" s="1090"/>
      <c r="AF164" s="1090"/>
      <c r="AG164" s="1090"/>
      <c r="AH164" s="1090"/>
      <c r="AI164" s="1090"/>
      <c r="AJ164" s="1090"/>
      <c r="AK164" s="1090"/>
      <c r="AM164" s="1137"/>
      <c r="AN164" s="1137"/>
      <c r="AQ164" s="1137"/>
      <c r="AR164" s="1137"/>
      <c r="AU164" s="1137"/>
      <c r="AV164" s="1137"/>
      <c r="AY164" s="1137"/>
      <c r="BA164" s="1090"/>
      <c r="BB164" s="1090"/>
      <c r="BC164" s="1090"/>
      <c r="BD164" s="1090"/>
      <c r="BE164" s="1090"/>
      <c r="BF164" s="1090"/>
      <c r="BG164" s="1090"/>
      <c r="BH164" s="1090"/>
      <c r="BI164" s="1090"/>
      <c r="BJ164" s="1090"/>
      <c r="BK164" s="1090"/>
      <c r="BL164" s="1090"/>
      <c r="BM164" s="1090"/>
      <c r="BN164" s="1090"/>
      <c r="BO164" s="1137"/>
      <c r="BP164" s="1137"/>
    </row>
    <row r="165" spans="3:71" ht="9" customHeight="1" x14ac:dyDescent="0.25">
      <c r="C165" s="1137"/>
      <c r="D165" s="1137"/>
      <c r="H165" s="1090"/>
      <c r="I165" s="1090"/>
      <c r="J165" s="1090"/>
      <c r="K165" s="1090"/>
      <c r="L165" s="1090"/>
      <c r="M165" s="1090"/>
      <c r="N165" s="1090"/>
      <c r="O165" s="1090"/>
      <c r="P165" s="1090"/>
      <c r="Q165" s="1090"/>
      <c r="R165" s="1090"/>
      <c r="S165" s="1090"/>
      <c r="T165" s="1090"/>
      <c r="U165" s="1090"/>
      <c r="AB165" s="1090"/>
      <c r="AC165" s="1090"/>
      <c r="AD165" s="1090"/>
      <c r="AE165" s="1090"/>
      <c r="AF165" s="1090"/>
      <c r="AG165" s="1090"/>
      <c r="AH165" s="1090"/>
      <c r="AI165" s="1090"/>
      <c r="AJ165" s="1090"/>
      <c r="AK165" s="1090"/>
      <c r="AM165" s="1137"/>
      <c r="AN165" s="1137"/>
      <c r="AQ165" s="1137"/>
      <c r="AR165" s="1137"/>
      <c r="AU165" s="1137"/>
      <c r="AV165" s="1137"/>
      <c r="AY165" s="1137"/>
      <c r="BA165" s="1090"/>
      <c r="BB165" s="1090"/>
      <c r="BC165" s="1090"/>
      <c r="BD165" s="1090"/>
      <c r="BE165" s="1090"/>
      <c r="BF165" s="1090"/>
      <c r="BG165" s="1090"/>
      <c r="BH165" s="1090"/>
      <c r="BI165" s="1090"/>
      <c r="BJ165" s="1090"/>
      <c r="BK165" s="1090"/>
      <c r="BL165" s="1090"/>
      <c r="BM165" s="1090"/>
      <c r="BN165" s="1090"/>
      <c r="BO165" s="1137"/>
      <c r="BP165" s="1137"/>
    </row>
    <row r="166" spans="3:71" ht="9" customHeight="1" x14ac:dyDescent="0.25">
      <c r="C166" s="1137"/>
      <c r="D166" s="1137"/>
      <c r="L166" s="1090"/>
      <c r="M166" s="1090"/>
      <c r="N166" s="1090"/>
      <c r="O166" s="1090"/>
      <c r="P166" s="1090"/>
      <c r="Q166" s="1090"/>
      <c r="R166" s="1090"/>
      <c r="S166" s="1090"/>
      <c r="T166" s="1090"/>
      <c r="U166" s="1090"/>
      <c r="AB166" s="1090"/>
      <c r="AC166" s="1090"/>
      <c r="AD166" s="1090"/>
      <c r="AE166" s="1090"/>
      <c r="AF166" s="1090"/>
      <c r="AG166" s="1090"/>
      <c r="AH166" s="1090"/>
      <c r="AI166" s="1090"/>
      <c r="AJ166" s="1090"/>
      <c r="AK166" s="1090"/>
      <c r="AM166" s="1137"/>
      <c r="AN166" s="1137"/>
      <c r="AQ166" s="1137"/>
      <c r="AR166" s="1137"/>
      <c r="AU166" s="1137"/>
      <c r="AV166" s="1137"/>
      <c r="AY166" s="1137"/>
      <c r="BA166" s="1090"/>
      <c r="BB166" s="1090"/>
      <c r="BC166" s="1090"/>
      <c r="BD166" s="1090"/>
      <c r="BE166" s="1090"/>
      <c r="BF166" s="1090"/>
      <c r="BG166" s="1090"/>
      <c r="BH166" s="1090"/>
      <c r="BI166" s="1090"/>
      <c r="BJ166" s="1090"/>
      <c r="BK166" s="1090"/>
      <c r="BL166" s="1090"/>
      <c r="BM166" s="1090"/>
      <c r="BN166" s="1090"/>
      <c r="BO166" s="1137"/>
      <c r="BP166" s="1137"/>
    </row>
    <row r="167" spans="3:71" ht="9" customHeight="1" x14ac:dyDescent="0.25">
      <c r="C167" s="1137"/>
      <c r="D167" s="1137"/>
      <c r="L167" s="1090"/>
      <c r="M167" s="1090"/>
      <c r="N167" s="1090"/>
      <c r="O167" s="1090"/>
      <c r="P167" s="1090"/>
      <c r="Q167" s="1090"/>
      <c r="R167" s="1090"/>
      <c r="S167" s="1090"/>
      <c r="T167" s="1090"/>
      <c r="U167" s="1090"/>
      <c r="AB167" s="1090"/>
      <c r="AC167" s="1090"/>
      <c r="AD167" s="1090"/>
      <c r="AE167" s="1090"/>
      <c r="AF167" s="1090"/>
      <c r="AG167" s="1090"/>
      <c r="AH167" s="1090"/>
      <c r="AI167" s="1090"/>
      <c r="AJ167" s="1090"/>
      <c r="AK167" s="1090"/>
      <c r="AM167" s="1137"/>
      <c r="AN167" s="1137"/>
      <c r="AQ167" s="1137"/>
      <c r="AR167" s="1137"/>
      <c r="AU167" s="1137"/>
      <c r="AV167" s="1137"/>
      <c r="AY167" s="1137"/>
      <c r="BA167" s="1090"/>
      <c r="BB167" s="1090"/>
      <c r="BC167" s="1090"/>
      <c r="BD167" s="1090"/>
      <c r="BE167" s="1090"/>
      <c r="BF167" s="1090"/>
      <c r="BG167" s="1090"/>
      <c r="BH167" s="1090"/>
      <c r="BI167" s="1090"/>
      <c r="BJ167" s="1090"/>
      <c r="BK167" s="1090"/>
      <c r="BL167" s="1090"/>
      <c r="BM167" s="1090"/>
      <c r="BN167" s="1090"/>
      <c r="BO167" s="1137"/>
      <c r="BP167" s="1137"/>
    </row>
    <row r="168" spans="3:71" ht="9" customHeight="1" x14ac:dyDescent="0.25">
      <c r="C168" s="1137"/>
      <c r="D168" s="1137"/>
      <c r="P168" s="1090"/>
      <c r="Q168" s="1090"/>
      <c r="R168" s="1090"/>
      <c r="S168" s="1090"/>
      <c r="T168" s="1090"/>
      <c r="U168" s="1090"/>
      <c r="AB168" s="1090"/>
      <c r="AC168" s="1090"/>
      <c r="AD168" s="1090"/>
      <c r="AE168" s="1090"/>
      <c r="AF168" s="1090"/>
      <c r="AG168" s="1090"/>
      <c r="AH168" s="1090"/>
      <c r="AI168" s="1090"/>
      <c r="AJ168" s="1090"/>
      <c r="AK168" s="1090"/>
      <c r="AM168" s="1137"/>
      <c r="AN168" s="1137"/>
      <c r="AQ168" s="1137"/>
      <c r="AR168" s="1137"/>
      <c r="AU168" s="1137"/>
      <c r="AV168" s="1137"/>
      <c r="AY168" s="1137"/>
      <c r="BA168" s="1090"/>
      <c r="BB168" s="1090"/>
      <c r="BC168" s="1090"/>
      <c r="BD168" s="1090"/>
      <c r="BE168" s="1090"/>
      <c r="BF168" s="1090"/>
      <c r="BG168" s="1090"/>
      <c r="BH168" s="1090"/>
      <c r="BI168" s="1090"/>
      <c r="BJ168" s="1090"/>
      <c r="BK168" s="1090"/>
      <c r="BL168" s="1090"/>
      <c r="BM168" s="1090"/>
      <c r="BN168" s="1090"/>
      <c r="BO168" s="1137"/>
      <c r="BP168" s="1137"/>
    </row>
    <row r="169" spans="3:71" ht="9" customHeight="1" x14ac:dyDescent="0.25">
      <c r="C169" s="1137"/>
      <c r="D169" s="1137"/>
      <c r="P169" s="1090"/>
      <c r="Q169" s="1090"/>
      <c r="R169" s="1090"/>
      <c r="S169" s="1090"/>
      <c r="T169" s="1090"/>
      <c r="U169" s="1090"/>
      <c r="AB169" s="1090"/>
      <c r="AC169" s="1090"/>
      <c r="AD169" s="1090"/>
      <c r="AE169" s="1090"/>
      <c r="AF169" s="1090"/>
      <c r="AG169" s="1090"/>
      <c r="AH169" s="1090"/>
      <c r="AI169" s="1090"/>
      <c r="AJ169" s="1090"/>
      <c r="AK169" s="1090"/>
      <c r="AM169" s="1137"/>
      <c r="AN169" s="1137"/>
      <c r="AQ169" s="1137"/>
      <c r="AR169" s="1137"/>
      <c r="AU169" s="1137"/>
      <c r="AV169" s="1137"/>
      <c r="AY169" s="1137"/>
      <c r="BA169" s="1090"/>
      <c r="BB169" s="1090"/>
      <c r="BC169" s="1090"/>
      <c r="BD169" s="1090"/>
      <c r="BE169" s="1090"/>
      <c r="BF169" s="1090"/>
      <c r="BG169" s="1090"/>
      <c r="BH169" s="1090"/>
      <c r="BI169" s="1090"/>
      <c r="BJ169" s="1090"/>
      <c r="BK169" s="1090"/>
      <c r="BL169" s="1090"/>
      <c r="BM169" s="1090"/>
      <c r="BN169" s="1090"/>
      <c r="BO169" s="1137"/>
      <c r="BP169" s="1137"/>
    </row>
    <row r="170" spans="3:71" ht="9" customHeight="1" x14ac:dyDescent="0.25">
      <c r="C170" s="1137"/>
      <c r="D170" s="1137"/>
      <c r="P170" s="1090"/>
      <c r="Q170" s="1090"/>
      <c r="R170" s="1090"/>
      <c r="S170" s="1090"/>
      <c r="T170" s="1090"/>
      <c r="U170" s="1090"/>
      <c r="AB170" s="1090"/>
      <c r="AC170" s="1090"/>
      <c r="AD170" s="1090"/>
      <c r="AE170" s="1090"/>
      <c r="AF170" s="1090"/>
      <c r="AG170" s="1090"/>
      <c r="AH170" s="1090"/>
      <c r="AI170" s="1090"/>
      <c r="AJ170" s="1090"/>
      <c r="AK170" s="1090"/>
      <c r="AM170" s="1137"/>
      <c r="AN170" s="1137"/>
      <c r="AQ170" s="1137"/>
      <c r="AR170" s="1137"/>
      <c r="AU170" s="1137"/>
      <c r="AV170" s="1137"/>
      <c r="AY170" s="1137"/>
      <c r="BA170" s="1090"/>
      <c r="BB170" s="1090"/>
      <c r="BC170" s="1090"/>
      <c r="BD170" s="1090"/>
      <c r="BE170" s="1090"/>
      <c r="BF170" s="1090"/>
      <c r="BG170" s="1090"/>
      <c r="BH170" s="1090"/>
      <c r="BI170" s="1090"/>
      <c r="BJ170" s="1090"/>
      <c r="BK170" s="1090"/>
      <c r="BL170" s="1090"/>
      <c r="BM170" s="1090"/>
      <c r="BN170" s="1090"/>
      <c r="BO170" s="1137"/>
      <c r="BP170" s="1137"/>
    </row>
    <row r="171" spans="3:71" ht="9" customHeight="1" x14ac:dyDescent="0.25">
      <c r="C171" s="1137"/>
      <c r="D171" s="1137"/>
      <c r="S171" s="1137"/>
      <c r="T171" s="1137"/>
      <c r="AB171" s="1090"/>
      <c r="AC171" s="1090"/>
      <c r="AD171" s="1090"/>
      <c r="AE171" s="1090"/>
      <c r="AF171" s="1090"/>
      <c r="AG171" s="1090"/>
      <c r="AH171" s="1090"/>
      <c r="AI171" s="1090"/>
      <c r="AJ171" s="1090"/>
      <c r="AK171" s="1090"/>
      <c r="AM171" s="1137"/>
      <c r="AN171" s="1137"/>
      <c r="AQ171" s="1137"/>
      <c r="AR171" s="1137"/>
      <c r="AU171" s="1137"/>
      <c r="AV171" s="1137"/>
      <c r="AY171" s="1137"/>
      <c r="BA171" s="1090"/>
      <c r="BB171" s="1090"/>
      <c r="BC171" s="1090"/>
      <c r="BD171" s="1090"/>
      <c r="BE171" s="1090"/>
      <c r="BF171" s="1090"/>
      <c r="BG171" s="1090"/>
      <c r="BH171" s="1090"/>
      <c r="BI171" s="1090"/>
      <c r="BJ171" s="1090"/>
      <c r="BK171" s="1090"/>
      <c r="BL171" s="1090"/>
      <c r="BM171" s="1090"/>
      <c r="BN171" s="1090"/>
      <c r="BO171" s="1137"/>
      <c r="BP171" s="1137"/>
    </row>
    <row r="172" spans="3:71" ht="9" customHeight="1" x14ac:dyDescent="0.25">
      <c r="C172" s="1137"/>
      <c r="D172" s="1137"/>
      <c r="S172" s="1137"/>
      <c r="T172" s="1137"/>
      <c r="AB172" s="1090"/>
      <c r="AC172" s="1090"/>
      <c r="AD172" s="1090"/>
      <c r="AE172" s="1090"/>
      <c r="AF172" s="1090"/>
      <c r="AG172" s="1090"/>
      <c r="AH172" s="1090"/>
      <c r="AI172" s="1090"/>
      <c r="AJ172" s="1090"/>
      <c r="AK172" s="1090"/>
      <c r="AM172" s="1137"/>
      <c r="AN172" s="1137"/>
      <c r="AQ172" s="1137"/>
      <c r="AR172" s="1137"/>
      <c r="AU172" s="1137"/>
      <c r="AV172" s="1137"/>
      <c r="AY172" s="1137"/>
      <c r="BA172" s="1090"/>
      <c r="BB172" s="1090"/>
      <c r="BC172" s="1090"/>
      <c r="BD172" s="1090"/>
      <c r="BE172" s="1090"/>
      <c r="BF172" s="1090"/>
      <c r="BG172" s="1090"/>
      <c r="BH172" s="1090"/>
      <c r="BI172" s="1090"/>
      <c r="BJ172" s="1090"/>
      <c r="BK172" s="1090"/>
      <c r="BL172" s="1090"/>
      <c r="BM172" s="1090"/>
      <c r="BN172" s="1090"/>
      <c r="BO172" s="1137"/>
      <c r="BP172" s="1137"/>
    </row>
    <row r="173" spans="3:71" ht="9" customHeight="1" x14ac:dyDescent="0.25">
      <c r="C173" s="1137"/>
      <c r="D173" s="1137"/>
      <c r="S173" s="1137"/>
      <c r="T173" s="1137"/>
      <c r="AB173" s="1090"/>
      <c r="AC173" s="1090"/>
      <c r="AD173" s="1090"/>
      <c r="AE173" s="1090"/>
      <c r="AF173" s="1090"/>
      <c r="AG173" s="1090"/>
      <c r="AH173" s="1090"/>
      <c r="AM173" s="1137"/>
      <c r="AN173" s="1137"/>
      <c r="AQ173" s="1137"/>
      <c r="AR173" s="1137"/>
      <c r="AU173" s="1137"/>
      <c r="AV173" s="1137"/>
      <c r="AY173" s="1137"/>
      <c r="BA173" s="1090"/>
      <c r="BB173" s="1090"/>
      <c r="BC173" s="1090"/>
      <c r="BD173" s="1090"/>
      <c r="BE173" s="1090"/>
      <c r="BF173" s="1090"/>
      <c r="BG173" s="1090"/>
      <c r="BH173" s="1090"/>
      <c r="BI173" s="1090"/>
      <c r="BJ173" s="1090"/>
      <c r="BK173" s="1090"/>
      <c r="BL173" s="1090"/>
      <c r="BM173" s="1090"/>
      <c r="BN173" s="1090"/>
      <c r="BO173" s="1137"/>
      <c r="BP173" s="1137"/>
    </row>
    <row r="174" spans="3:71" ht="9" customHeight="1" x14ac:dyDescent="0.25">
      <c r="C174" s="1137"/>
      <c r="D174" s="1137"/>
      <c r="S174" s="1137"/>
      <c r="T174" s="1137"/>
      <c r="AB174" s="1090"/>
      <c r="AC174" s="1090"/>
      <c r="AD174" s="1090"/>
      <c r="AE174" s="1090"/>
      <c r="AF174" s="1090"/>
      <c r="AG174" s="1090"/>
      <c r="AH174" s="1090"/>
      <c r="AM174" s="1137"/>
      <c r="AN174" s="1137"/>
      <c r="AQ174" s="1137"/>
      <c r="AR174" s="1137"/>
      <c r="AU174" s="1137"/>
      <c r="AV174" s="1137"/>
      <c r="AY174" s="1137"/>
      <c r="BA174" s="1090"/>
      <c r="BB174" s="1090"/>
      <c r="BC174" s="1090"/>
      <c r="BD174" s="1090"/>
      <c r="BE174" s="1090"/>
      <c r="BF174" s="1090"/>
      <c r="BG174" s="1090"/>
      <c r="BH174" s="1090"/>
      <c r="BI174" s="1090"/>
      <c r="BJ174" s="1090"/>
      <c r="BK174" s="1090"/>
      <c r="BL174" s="1090"/>
      <c r="BM174" s="1090"/>
      <c r="BN174" s="1090"/>
      <c r="BO174" s="1137"/>
      <c r="BP174" s="1137"/>
    </row>
    <row r="175" spans="3:71" ht="9" customHeight="1" x14ac:dyDescent="0.25">
      <c r="C175" s="1137"/>
      <c r="D175" s="1137"/>
      <c r="S175" s="1137"/>
      <c r="T175" s="1137"/>
      <c r="AB175" s="1090"/>
      <c r="AC175" s="1090"/>
      <c r="AD175" s="1090"/>
      <c r="AE175" s="1090"/>
      <c r="AF175" s="1090"/>
      <c r="AG175" s="1090"/>
      <c r="AH175" s="1090"/>
      <c r="AM175" s="1137"/>
      <c r="AN175" s="1137"/>
      <c r="AQ175" s="1137"/>
      <c r="AR175" s="1137"/>
      <c r="AU175" s="1137"/>
      <c r="AV175" s="1137"/>
      <c r="AY175" s="1137"/>
      <c r="BA175" s="1090"/>
      <c r="BB175" s="1090"/>
      <c r="BC175" s="1090"/>
      <c r="BD175" s="1090"/>
      <c r="BE175" s="1090"/>
      <c r="BF175" s="1090"/>
      <c r="BG175" s="1090"/>
      <c r="BH175" s="1090"/>
      <c r="BI175" s="1090"/>
      <c r="BJ175" s="1090"/>
      <c r="BK175" s="1090"/>
      <c r="BL175" s="1090"/>
      <c r="BM175" s="1090"/>
      <c r="BN175" s="1090"/>
      <c r="BO175" s="1137"/>
      <c r="BP175" s="1137"/>
    </row>
    <row r="176" spans="3:71" ht="9" customHeight="1" x14ac:dyDescent="0.25">
      <c r="C176" s="1137"/>
      <c r="D176" s="1137"/>
      <c r="S176" s="1137"/>
      <c r="T176" s="1137"/>
      <c r="AB176" s="1090"/>
      <c r="AC176" s="1090"/>
      <c r="AD176" s="1090"/>
      <c r="AE176" s="1090"/>
      <c r="AF176" s="1090"/>
      <c r="AG176" s="1090"/>
      <c r="AH176" s="1090"/>
      <c r="AM176" s="1137"/>
      <c r="AN176" s="1137"/>
      <c r="AQ176" s="1137"/>
      <c r="AR176" s="1137"/>
      <c r="AU176" s="1137"/>
      <c r="AV176" s="1137"/>
      <c r="AY176" s="1137"/>
      <c r="BA176" s="1090"/>
      <c r="BB176" s="1090"/>
      <c r="BC176" s="1090"/>
      <c r="BD176" s="1090"/>
      <c r="BE176" s="1090"/>
      <c r="BF176" s="1090"/>
      <c r="BG176" s="1090"/>
      <c r="BH176" s="1090"/>
      <c r="BI176" s="1090"/>
      <c r="BL176" s="1137"/>
      <c r="BO176" s="1137"/>
      <c r="BP176" s="1137"/>
    </row>
    <row r="177" spans="3:68" ht="9" customHeight="1" x14ac:dyDescent="0.25">
      <c r="C177" s="1137"/>
      <c r="D177" s="1137"/>
      <c r="S177" s="1137"/>
      <c r="T177" s="1137"/>
      <c r="AB177" s="1090"/>
      <c r="AC177" s="1090"/>
      <c r="AD177" s="1090"/>
      <c r="AE177" s="1090"/>
      <c r="AF177" s="1090"/>
      <c r="AG177" s="1090"/>
      <c r="AH177" s="1090"/>
      <c r="AM177" s="1137"/>
      <c r="AN177" s="1137"/>
      <c r="AQ177" s="1137"/>
      <c r="AR177" s="1137"/>
      <c r="AU177" s="1137"/>
      <c r="AV177" s="1137"/>
      <c r="AY177" s="1137"/>
      <c r="BA177" s="1090"/>
      <c r="BB177" s="1090"/>
      <c r="BC177" s="1090"/>
      <c r="BD177" s="1090"/>
      <c r="BE177" s="1090"/>
      <c r="BF177" s="1090"/>
      <c r="BG177" s="1090"/>
      <c r="BH177" s="1090"/>
      <c r="BI177" s="1090"/>
      <c r="BL177" s="1137"/>
      <c r="BO177" s="1137"/>
      <c r="BP177" s="1137"/>
    </row>
    <row r="178" spans="3:68" ht="9" customHeight="1" x14ac:dyDescent="0.25">
      <c r="C178" s="1137"/>
      <c r="D178" s="1137"/>
      <c r="S178" s="1137"/>
      <c r="T178" s="1137"/>
      <c r="AB178" s="1090"/>
      <c r="AC178" s="1090"/>
      <c r="AD178" s="1090"/>
      <c r="AE178" s="1090"/>
      <c r="AF178" s="1090"/>
      <c r="AG178" s="1090"/>
      <c r="AH178" s="1090"/>
      <c r="AM178" s="1137"/>
      <c r="AN178" s="1137"/>
      <c r="AQ178" s="1137"/>
      <c r="AR178" s="1137"/>
      <c r="AU178" s="1137"/>
      <c r="AV178" s="1137"/>
      <c r="AY178" s="1137"/>
      <c r="BA178" s="1090"/>
      <c r="BB178" s="1090"/>
      <c r="BC178" s="1090"/>
      <c r="BD178" s="1090"/>
      <c r="BE178" s="1090"/>
      <c r="BF178" s="1090"/>
      <c r="BG178" s="1090"/>
      <c r="BH178" s="1090"/>
      <c r="BI178" s="1090"/>
      <c r="BL178" s="1137"/>
      <c r="BO178" s="1137"/>
      <c r="BP178" s="1137"/>
    </row>
    <row r="179" spans="3:68" ht="9" customHeight="1" x14ac:dyDescent="0.25">
      <c r="C179" s="1137"/>
      <c r="D179" s="1137"/>
      <c r="S179" s="1137"/>
      <c r="T179" s="1137"/>
      <c r="AB179" s="1090"/>
      <c r="AC179" s="1090"/>
      <c r="AD179" s="1090"/>
      <c r="AE179" s="1090"/>
      <c r="AF179" s="1090"/>
      <c r="AG179" s="1090"/>
      <c r="AH179" s="1090"/>
      <c r="AM179" s="1137"/>
      <c r="AN179" s="1137"/>
      <c r="AQ179" s="1137"/>
      <c r="AR179" s="1137"/>
      <c r="AU179" s="1137"/>
      <c r="AV179" s="1137"/>
      <c r="AY179" s="1137"/>
      <c r="BA179" s="1090"/>
      <c r="BB179" s="1090"/>
      <c r="BC179" s="1090"/>
      <c r="BD179" s="1090"/>
      <c r="BE179" s="1090"/>
      <c r="BF179" s="1090"/>
      <c r="BG179" s="1090"/>
      <c r="BH179" s="1090"/>
      <c r="BI179" s="1090"/>
      <c r="BL179" s="1137"/>
      <c r="BO179" s="1137"/>
      <c r="BP179" s="1137"/>
    </row>
    <row r="180" spans="3:68" ht="9" customHeight="1" x14ac:dyDescent="0.25">
      <c r="C180" s="1137"/>
      <c r="D180" s="1137"/>
      <c r="S180" s="1137"/>
      <c r="T180" s="1137"/>
      <c r="AB180" s="1090"/>
      <c r="AC180" s="1090"/>
      <c r="AD180" s="1090"/>
      <c r="AE180" s="1090"/>
      <c r="AF180" s="1090"/>
      <c r="AG180" s="1090"/>
      <c r="AH180" s="1090"/>
      <c r="AM180" s="1137"/>
      <c r="AN180" s="1137"/>
      <c r="AQ180" s="1137"/>
      <c r="AR180" s="1137"/>
      <c r="AU180" s="1137"/>
      <c r="AV180" s="1137"/>
      <c r="AY180" s="1137"/>
      <c r="BA180" s="1090"/>
      <c r="BB180" s="1090"/>
      <c r="BC180" s="1090"/>
      <c r="BD180" s="1090"/>
      <c r="BE180" s="1090"/>
      <c r="BF180" s="1090"/>
      <c r="BG180" s="1090"/>
      <c r="BH180" s="1090"/>
      <c r="BI180" s="1090"/>
      <c r="BL180" s="1137"/>
      <c r="BO180" s="1137"/>
      <c r="BP180" s="1137"/>
    </row>
    <row r="181" spans="3:68" ht="9" customHeight="1" x14ac:dyDescent="0.25">
      <c r="C181" s="1137"/>
      <c r="D181" s="1137"/>
      <c r="S181" s="1137"/>
      <c r="T181" s="1137"/>
      <c r="AB181" s="1090"/>
      <c r="AC181" s="1090"/>
      <c r="AD181" s="1090"/>
      <c r="AE181" s="1090"/>
      <c r="AF181" s="1090"/>
      <c r="AG181" s="1090"/>
      <c r="AH181" s="1090"/>
      <c r="AM181" s="1137"/>
      <c r="AN181" s="1137"/>
      <c r="AQ181" s="1137"/>
      <c r="AR181" s="1137"/>
      <c r="AU181" s="1137"/>
      <c r="AV181" s="1137"/>
      <c r="AY181" s="1137"/>
      <c r="BA181" s="1090"/>
      <c r="BB181" s="1090"/>
      <c r="BC181" s="1090"/>
      <c r="BD181" s="1090"/>
      <c r="BE181" s="1090"/>
      <c r="BF181" s="1090"/>
      <c r="BG181" s="1090"/>
      <c r="BH181" s="1090"/>
      <c r="BI181" s="1090"/>
      <c r="BL181" s="1137"/>
      <c r="BO181" s="1137"/>
      <c r="BP181" s="1137"/>
    </row>
    <row r="182" spans="3:68" ht="9" customHeight="1" x14ac:dyDescent="0.25">
      <c r="C182" s="1137"/>
      <c r="D182" s="1137"/>
      <c r="S182" s="1137"/>
      <c r="T182" s="1137"/>
      <c r="AB182" s="1090"/>
      <c r="AC182" s="1090"/>
      <c r="AD182" s="1090"/>
      <c r="AE182" s="1090"/>
      <c r="AF182" s="1090"/>
      <c r="AG182" s="1090"/>
      <c r="AH182" s="1090"/>
      <c r="AM182" s="1137"/>
      <c r="AN182" s="1137"/>
      <c r="AQ182" s="1137"/>
      <c r="AR182" s="1137"/>
      <c r="AU182" s="1137"/>
      <c r="AV182" s="1137"/>
      <c r="AY182" s="1137"/>
      <c r="BA182" s="1090"/>
      <c r="BB182" s="1090"/>
      <c r="BC182" s="1090"/>
      <c r="BD182" s="1090"/>
      <c r="BE182" s="1090"/>
      <c r="BF182" s="1090"/>
      <c r="BG182" s="1090"/>
      <c r="BH182" s="1090"/>
      <c r="BI182" s="1090"/>
      <c r="BL182" s="1137"/>
      <c r="BO182" s="1137"/>
      <c r="BP182" s="1137"/>
    </row>
    <row r="183" spans="3:68" ht="9" customHeight="1" x14ac:dyDescent="0.25">
      <c r="C183" s="1137"/>
      <c r="D183" s="1137"/>
      <c r="S183" s="1137"/>
      <c r="T183" s="1137"/>
      <c r="AB183" s="1090"/>
      <c r="AC183" s="1090"/>
      <c r="AD183" s="1090"/>
      <c r="AE183" s="1090"/>
      <c r="AF183" s="1090"/>
      <c r="AG183" s="1090"/>
      <c r="AH183" s="1090"/>
      <c r="AM183" s="1137"/>
      <c r="AN183" s="1137"/>
      <c r="AQ183" s="1137"/>
      <c r="AR183" s="1137"/>
      <c r="AU183" s="1137"/>
      <c r="AV183" s="1137"/>
      <c r="AY183" s="1137"/>
      <c r="BA183" s="1090"/>
      <c r="BB183" s="1090"/>
      <c r="BC183" s="1090"/>
      <c r="BD183" s="1090"/>
      <c r="BE183" s="1090"/>
      <c r="BF183" s="1090"/>
      <c r="BG183" s="1090"/>
      <c r="BH183" s="1090"/>
      <c r="BI183" s="1090"/>
      <c r="BL183" s="1137"/>
      <c r="BO183" s="1137"/>
      <c r="BP183" s="1137"/>
    </row>
    <row r="184" spans="3:68" ht="9" customHeight="1" x14ac:dyDescent="0.25">
      <c r="AB184" s="1090"/>
      <c r="AC184" s="1090"/>
      <c r="AD184" s="1090"/>
      <c r="AE184" s="1090"/>
      <c r="AF184" s="1090"/>
      <c r="AG184" s="1090"/>
      <c r="AH184" s="1090"/>
      <c r="BA184" s="1090"/>
      <c r="BB184" s="1090"/>
      <c r="BC184" s="1090"/>
      <c r="BD184" s="1090"/>
      <c r="BE184" s="1090"/>
      <c r="BF184" s="1090"/>
      <c r="BG184" s="1090"/>
      <c r="BH184" s="1090"/>
      <c r="BI184" s="1090"/>
      <c r="BL184" s="1137"/>
      <c r="BO184" s="1137"/>
      <c r="BP184" s="1137"/>
    </row>
    <row r="185" spans="3:68" ht="9" customHeight="1" x14ac:dyDescent="0.25">
      <c r="AB185" s="1090"/>
      <c r="AC185" s="1090"/>
      <c r="AD185" s="1090"/>
      <c r="AE185" s="1090"/>
      <c r="AF185" s="1090"/>
      <c r="AG185" s="1090"/>
      <c r="AH185" s="1090"/>
      <c r="BA185" s="1090"/>
      <c r="BB185" s="1090"/>
      <c r="BC185" s="1090"/>
      <c r="BD185" s="1090"/>
      <c r="BE185" s="1090"/>
      <c r="BF185" s="1090"/>
      <c r="BG185" s="1090"/>
      <c r="BH185" s="1090"/>
      <c r="BI185" s="1090"/>
      <c r="BL185" s="1137"/>
      <c r="BO185" s="1137"/>
      <c r="BP185" s="1137"/>
    </row>
    <row r="186" spans="3:68" ht="9" customHeight="1" x14ac:dyDescent="0.25">
      <c r="AB186" s="1090"/>
      <c r="AC186" s="1090"/>
      <c r="AD186" s="1090"/>
      <c r="AE186" s="1090"/>
      <c r="AF186" s="1090"/>
      <c r="AG186" s="1090"/>
      <c r="AH186" s="1090"/>
      <c r="BA186" s="1090"/>
      <c r="BB186" s="1090"/>
      <c r="BC186" s="1090"/>
      <c r="BD186" s="1090"/>
      <c r="BE186" s="1090"/>
      <c r="BF186" s="1090"/>
      <c r="BG186" s="1090"/>
      <c r="BH186" s="1090"/>
      <c r="BI186" s="1090"/>
      <c r="BL186" s="1137"/>
      <c r="BO186" s="1137"/>
      <c r="BP186" s="1137"/>
    </row>
    <row r="187" spans="3:68" ht="9" customHeight="1" x14ac:dyDescent="0.25">
      <c r="AB187" s="1090"/>
      <c r="AC187" s="1090"/>
      <c r="AD187" s="1090"/>
      <c r="AE187" s="1090"/>
      <c r="AF187" s="1090"/>
      <c r="AG187" s="1090"/>
      <c r="AH187" s="1090"/>
      <c r="BA187" s="1090"/>
      <c r="BB187" s="1090"/>
      <c r="BC187" s="1090"/>
      <c r="BD187" s="1090"/>
      <c r="BE187" s="1090"/>
      <c r="BF187" s="1090"/>
      <c r="BG187" s="1090"/>
      <c r="BH187" s="1090"/>
      <c r="BI187" s="1090"/>
      <c r="BL187" s="1137"/>
      <c r="BO187" s="1137"/>
      <c r="BP187" s="1137"/>
    </row>
    <row r="188" spans="3:68" ht="9" customHeight="1" x14ac:dyDescent="0.25">
      <c r="AB188" s="1090"/>
      <c r="AC188" s="1090"/>
      <c r="AD188" s="1090"/>
      <c r="AE188" s="1090"/>
      <c r="AF188" s="1090"/>
      <c r="AG188" s="1090"/>
      <c r="AH188" s="1090"/>
      <c r="BA188" s="1090"/>
      <c r="BB188" s="1090"/>
      <c r="BC188" s="1090"/>
      <c r="BD188" s="1090"/>
      <c r="BE188" s="1090"/>
      <c r="BF188" s="1090"/>
      <c r="BG188" s="1090"/>
      <c r="BH188" s="1090"/>
      <c r="BI188" s="1090"/>
      <c r="BL188" s="1137"/>
      <c r="BO188" s="1137"/>
      <c r="BP188" s="1137"/>
    </row>
    <row r="189" spans="3:68" ht="9" customHeight="1" x14ac:dyDescent="0.25">
      <c r="AB189" s="1090"/>
      <c r="AC189" s="1090"/>
      <c r="AD189" s="1090"/>
      <c r="AE189" s="1090"/>
      <c r="AF189" s="1090"/>
      <c r="AG189" s="1090"/>
      <c r="AH189" s="1090"/>
      <c r="BA189" s="1090"/>
      <c r="BB189" s="1090"/>
      <c r="BC189" s="1090"/>
      <c r="BD189" s="1090"/>
      <c r="BE189" s="1090"/>
      <c r="BF189" s="1090"/>
      <c r="BG189" s="1090"/>
      <c r="BH189" s="1090"/>
      <c r="BI189" s="1090"/>
      <c r="BL189" s="1137"/>
      <c r="BO189" s="1137"/>
      <c r="BP189" s="1137"/>
    </row>
    <row r="190" spans="3:68" ht="9" customHeight="1" x14ac:dyDescent="0.25">
      <c r="AB190" s="1090"/>
      <c r="AC190" s="1090"/>
      <c r="AD190" s="1090"/>
      <c r="AE190" s="1090"/>
      <c r="AF190" s="1090"/>
      <c r="AG190" s="1090"/>
      <c r="AH190" s="1090"/>
      <c r="BA190" s="1090"/>
      <c r="BB190" s="1090"/>
      <c r="BC190" s="1090"/>
      <c r="BD190" s="1090"/>
      <c r="BE190" s="1090"/>
      <c r="BF190" s="1090"/>
      <c r="BG190" s="1090"/>
      <c r="BH190" s="1090"/>
      <c r="BI190" s="1090"/>
      <c r="BL190" s="1137"/>
      <c r="BO190" s="1137"/>
      <c r="BP190" s="1137"/>
    </row>
    <row r="191" spans="3:68" ht="9" customHeight="1" x14ac:dyDescent="0.25">
      <c r="AB191" s="1090"/>
      <c r="AC191" s="1090"/>
      <c r="AD191" s="1090"/>
      <c r="AE191" s="1090"/>
      <c r="AF191" s="1090"/>
      <c r="AG191" s="1090"/>
      <c r="AH191" s="1090"/>
      <c r="BA191" s="1090"/>
      <c r="BB191" s="1090"/>
      <c r="BC191" s="1090"/>
      <c r="BD191" s="1090"/>
      <c r="BE191" s="1090"/>
      <c r="BF191" s="1090"/>
      <c r="BG191" s="1090"/>
      <c r="BH191" s="1090"/>
      <c r="BI191" s="1090"/>
      <c r="BL191" s="1137"/>
      <c r="BO191" s="1137"/>
      <c r="BP191" s="1137"/>
    </row>
    <row r="192" spans="3:68" ht="9" customHeight="1" x14ac:dyDescent="0.25">
      <c r="AB192" s="1090"/>
      <c r="AC192" s="1090"/>
      <c r="AD192" s="1090"/>
      <c r="AE192" s="1090"/>
      <c r="AF192" s="1090"/>
      <c r="AG192" s="1090"/>
      <c r="AH192" s="1090"/>
      <c r="BA192" s="1090"/>
      <c r="BB192" s="1090"/>
      <c r="BC192" s="1090"/>
      <c r="BD192" s="1090"/>
      <c r="BE192" s="1090"/>
      <c r="BF192" s="1090"/>
      <c r="BG192" s="1090"/>
      <c r="BH192" s="1090"/>
      <c r="BI192" s="1090"/>
      <c r="BL192" s="1137"/>
      <c r="BO192" s="1137"/>
      <c r="BP192" s="1137"/>
    </row>
    <row r="193" spans="28:68" ht="9" customHeight="1" x14ac:dyDescent="0.25">
      <c r="AB193" s="1090"/>
      <c r="AC193" s="1090"/>
      <c r="AD193" s="1090"/>
      <c r="AE193" s="1090"/>
      <c r="AF193" s="1090"/>
      <c r="AG193" s="1090"/>
      <c r="AH193" s="1090"/>
      <c r="BA193" s="1090"/>
      <c r="BB193" s="1090"/>
      <c r="BC193" s="1090"/>
      <c r="BD193" s="1090"/>
      <c r="BE193" s="1090"/>
      <c r="BF193" s="1090"/>
      <c r="BG193" s="1090"/>
      <c r="BH193" s="1090"/>
      <c r="BI193" s="1090"/>
      <c r="BL193" s="1137"/>
      <c r="BO193" s="1137"/>
      <c r="BP193" s="1137"/>
    </row>
    <row r="194" spans="28:68" ht="9" customHeight="1" x14ac:dyDescent="0.25">
      <c r="AB194" s="1090"/>
      <c r="AC194" s="1090"/>
      <c r="AD194" s="1090"/>
      <c r="AE194" s="1090"/>
      <c r="AF194" s="1090"/>
      <c r="AG194" s="1090"/>
      <c r="AH194" s="1090"/>
      <c r="BA194" s="1090"/>
      <c r="BB194" s="1090"/>
      <c r="BC194" s="1090"/>
      <c r="BD194" s="1090"/>
      <c r="BE194" s="1090"/>
      <c r="BF194" s="1090"/>
      <c r="BG194" s="1090"/>
      <c r="BH194" s="1090"/>
      <c r="BI194" s="1090"/>
      <c r="BL194" s="1137"/>
      <c r="BO194" s="1137"/>
      <c r="BP194" s="1137"/>
    </row>
    <row r="195" spans="28:68" ht="9" customHeight="1" x14ac:dyDescent="0.25">
      <c r="AB195" s="1090"/>
      <c r="AC195" s="1090"/>
      <c r="AD195" s="1090"/>
      <c r="AE195" s="1090"/>
      <c r="AF195" s="1090"/>
      <c r="AG195" s="1090"/>
      <c r="AH195" s="1090"/>
      <c r="BA195" s="1090"/>
      <c r="BB195" s="1090"/>
      <c r="BC195" s="1090"/>
      <c r="BD195" s="1090"/>
      <c r="BE195" s="1090"/>
      <c r="BF195" s="1090"/>
      <c r="BG195" s="1090"/>
      <c r="BH195" s="1090"/>
      <c r="BI195" s="1090"/>
      <c r="BL195" s="1137"/>
      <c r="BO195" s="1137"/>
      <c r="BP195" s="1137"/>
    </row>
    <row r="196" spans="28:68" ht="9" customHeight="1" x14ac:dyDescent="0.25">
      <c r="AB196" s="1090"/>
      <c r="AC196" s="1090"/>
      <c r="AD196" s="1090"/>
      <c r="AE196" s="1090"/>
      <c r="AF196" s="1090"/>
      <c r="AG196" s="1090"/>
      <c r="AH196" s="1090"/>
      <c r="BA196" s="1090"/>
      <c r="BB196" s="1090"/>
      <c r="BC196" s="1090"/>
      <c r="BD196" s="1090"/>
      <c r="BE196" s="1090"/>
      <c r="BF196" s="1090"/>
      <c r="BG196" s="1090"/>
      <c r="BH196" s="1090"/>
      <c r="BI196" s="1090"/>
      <c r="BL196" s="1137"/>
      <c r="BO196" s="1137"/>
      <c r="BP196" s="1137"/>
    </row>
    <row r="197" spans="28:68" ht="9" customHeight="1" x14ac:dyDescent="0.25">
      <c r="AB197" s="1090"/>
      <c r="AC197" s="1090"/>
      <c r="AD197" s="1090"/>
      <c r="AE197" s="1090"/>
      <c r="AF197" s="1090"/>
      <c r="AG197" s="1090"/>
      <c r="AH197" s="1090"/>
      <c r="BA197" s="1090"/>
      <c r="BB197" s="1090"/>
      <c r="BC197" s="1090"/>
      <c r="BD197" s="1090"/>
      <c r="BE197" s="1090"/>
      <c r="BF197" s="1090"/>
      <c r="BG197" s="1090"/>
      <c r="BH197" s="1090"/>
      <c r="BI197" s="1090"/>
      <c r="BL197" s="1137"/>
      <c r="BO197" s="1137"/>
      <c r="BP197" s="1137"/>
    </row>
    <row r="198" spans="28:68" ht="9" customHeight="1" x14ac:dyDescent="0.25">
      <c r="AB198" s="1090"/>
      <c r="AC198" s="1090"/>
      <c r="AD198" s="1090"/>
      <c r="AE198" s="1090"/>
      <c r="AF198" s="1090"/>
      <c r="AG198" s="1090"/>
      <c r="AH198" s="1090"/>
      <c r="BA198" s="1090"/>
      <c r="BB198" s="1090"/>
      <c r="BC198" s="1090"/>
      <c r="BD198" s="1090"/>
      <c r="BE198" s="1090"/>
      <c r="BF198" s="1090"/>
      <c r="BG198" s="1090"/>
      <c r="BH198" s="1090"/>
      <c r="BI198" s="1090"/>
      <c r="BL198" s="1137"/>
      <c r="BO198" s="1137"/>
      <c r="BP198" s="1137"/>
    </row>
    <row r="199" spans="28:68" ht="9" customHeight="1" x14ac:dyDescent="0.25">
      <c r="AB199" s="1090"/>
      <c r="AC199" s="1090"/>
      <c r="AD199" s="1090"/>
      <c r="AE199" s="1090"/>
      <c r="AF199" s="1090"/>
      <c r="AG199" s="1090"/>
      <c r="AH199" s="1090"/>
      <c r="BA199" s="1090"/>
      <c r="BB199" s="1090"/>
      <c r="BC199" s="1090"/>
      <c r="BD199" s="1090"/>
      <c r="BE199" s="1090"/>
      <c r="BF199" s="1090"/>
      <c r="BG199" s="1090"/>
      <c r="BH199" s="1090"/>
      <c r="BI199" s="1090"/>
      <c r="BL199" s="1137"/>
      <c r="BO199" s="1137"/>
      <c r="BP199" s="1137"/>
    </row>
    <row r="200" spans="28:68" ht="9" customHeight="1" x14ac:dyDescent="0.25">
      <c r="AB200" s="1090"/>
      <c r="AC200" s="1090"/>
      <c r="AD200" s="1090"/>
      <c r="AE200" s="1090"/>
      <c r="AF200" s="1090"/>
      <c r="AG200" s="1090"/>
      <c r="AH200" s="1090"/>
      <c r="BA200" s="1090"/>
      <c r="BB200" s="1090"/>
      <c r="BC200" s="1090"/>
      <c r="BD200" s="1090"/>
      <c r="BE200" s="1090"/>
      <c r="BF200" s="1090"/>
      <c r="BG200" s="1090"/>
      <c r="BH200" s="1090"/>
      <c r="BI200" s="1090"/>
      <c r="BL200" s="1137"/>
      <c r="BO200" s="1137"/>
      <c r="BP200" s="1137"/>
    </row>
    <row r="201" spans="28:68" ht="9" customHeight="1" x14ac:dyDescent="0.25">
      <c r="AB201" s="1090"/>
      <c r="AC201" s="1090"/>
      <c r="AD201" s="1090"/>
      <c r="AE201" s="1090"/>
      <c r="AF201" s="1090"/>
      <c r="AG201" s="1090"/>
      <c r="AH201" s="1090"/>
      <c r="BA201" s="1090"/>
      <c r="BB201" s="1090"/>
      <c r="BC201" s="1090"/>
      <c r="BD201" s="1090"/>
      <c r="BE201" s="1090"/>
      <c r="BF201" s="1090"/>
      <c r="BG201" s="1090"/>
      <c r="BH201" s="1090"/>
      <c r="BI201" s="1090"/>
      <c r="BL201" s="1137"/>
      <c r="BO201" s="1137"/>
      <c r="BP201" s="1137"/>
    </row>
    <row r="202" spans="28:68" ht="9" customHeight="1" x14ac:dyDescent="0.25">
      <c r="AB202" s="1090"/>
      <c r="AC202" s="1090"/>
      <c r="AD202" s="1090"/>
      <c r="AE202" s="1090"/>
      <c r="AF202" s="1090"/>
      <c r="AG202" s="1090"/>
      <c r="AH202" s="1090"/>
      <c r="BA202" s="1090"/>
      <c r="BB202" s="1090"/>
      <c r="BC202" s="1090"/>
      <c r="BD202" s="1090"/>
      <c r="BE202" s="1090"/>
      <c r="BF202" s="1090"/>
      <c r="BG202" s="1090"/>
      <c r="BH202" s="1090"/>
      <c r="BI202" s="1090"/>
      <c r="BL202" s="1137"/>
      <c r="BO202" s="1137"/>
      <c r="BP202" s="1137"/>
    </row>
    <row r="203" spans="28:68" ht="9" customHeight="1" x14ac:dyDescent="0.25">
      <c r="AB203" s="1090"/>
      <c r="AC203" s="1090"/>
      <c r="AD203" s="1090"/>
      <c r="AE203" s="1090"/>
      <c r="AF203" s="1090"/>
      <c r="AG203" s="1090"/>
      <c r="AH203" s="1090"/>
      <c r="BA203" s="1090"/>
      <c r="BB203" s="1090"/>
      <c r="BC203" s="1090"/>
      <c r="BD203" s="1090"/>
      <c r="BE203" s="1090"/>
      <c r="BF203" s="1090"/>
      <c r="BG203" s="1090"/>
      <c r="BH203" s="1090"/>
      <c r="BI203" s="1090"/>
      <c r="BL203" s="1137"/>
      <c r="BO203" s="1137"/>
      <c r="BP203" s="1137"/>
    </row>
    <row r="204" spans="28:68" ht="9" customHeight="1" x14ac:dyDescent="0.25">
      <c r="AB204" s="1090"/>
      <c r="AC204" s="1090"/>
      <c r="AD204" s="1090"/>
      <c r="AE204" s="1090"/>
      <c r="AF204" s="1090"/>
      <c r="AG204" s="1090"/>
      <c r="AH204" s="1090"/>
      <c r="BA204" s="1090"/>
      <c r="BB204" s="1090"/>
      <c r="BC204" s="1090"/>
      <c r="BD204" s="1090"/>
      <c r="BE204" s="1090"/>
      <c r="BF204" s="1090"/>
      <c r="BG204" s="1090"/>
      <c r="BH204" s="1090"/>
      <c r="BI204" s="1090"/>
      <c r="BL204" s="1137"/>
      <c r="BO204" s="1137"/>
      <c r="BP204" s="1137"/>
    </row>
    <row r="205" spans="28:68" ht="9" customHeight="1" x14ac:dyDescent="0.25">
      <c r="AB205" s="1090"/>
      <c r="AC205" s="1090"/>
      <c r="AD205" s="1090"/>
      <c r="AE205" s="1090"/>
      <c r="AF205" s="1090"/>
      <c r="AG205" s="1090"/>
      <c r="AH205" s="1090"/>
      <c r="BA205" s="1090"/>
      <c r="BB205" s="1090"/>
      <c r="BC205" s="1090"/>
      <c r="BD205" s="1090"/>
      <c r="BE205" s="1090"/>
      <c r="BF205" s="1090"/>
      <c r="BG205" s="1090"/>
      <c r="BH205" s="1090"/>
      <c r="BI205" s="1090"/>
      <c r="BL205" s="1137"/>
      <c r="BO205" s="1137"/>
      <c r="BP205" s="1137"/>
    </row>
    <row r="206" spans="28:68" ht="9" customHeight="1" x14ac:dyDescent="0.25">
      <c r="AB206" s="1090"/>
      <c r="AC206" s="1090"/>
      <c r="AD206" s="1090"/>
      <c r="AE206" s="1090"/>
      <c r="AF206" s="1090"/>
      <c r="AG206" s="1090"/>
      <c r="AH206" s="1090"/>
      <c r="BA206" s="1090"/>
      <c r="BB206" s="1090"/>
      <c r="BC206" s="1090"/>
      <c r="BD206" s="1090"/>
      <c r="BE206" s="1090"/>
      <c r="BF206" s="1090"/>
      <c r="BG206" s="1090"/>
      <c r="BH206" s="1090"/>
      <c r="BI206" s="1090"/>
    </row>
    <row r="207" spans="28:68" ht="9" customHeight="1" x14ac:dyDescent="0.25">
      <c r="AB207" s="1090"/>
      <c r="AC207" s="1090"/>
      <c r="AD207" s="1090"/>
      <c r="AE207" s="1090"/>
      <c r="AF207" s="1090"/>
      <c r="AG207" s="1090"/>
      <c r="AH207" s="1090"/>
      <c r="BA207" s="1090"/>
      <c r="BB207" s="1090"/>
      <c r="BC207" s="1090"/>
      <c r="BD207" s="1090"/>
      <c r="BE207" s="1090"/>
      <c r="BF207" s="1090"/>
      <c r="BG207" s="1090"/>
      <c r="BH207" s="1090"/>
      <c r="BI207" s="1090"/>
    </row>
    <row r="208" spans="28:68" ht="9" customHeight="1" x14ac:dyDescent="0.25">
      <c r="AB208" s="1090"/>
      <c r="AC208" s="1090"/>
      <c r="AD208" s="1090"/>
      <c r="AE208" s="1090"/>
      <c r="AF208" s="1090"/>
      <c r="AG208" s="1090"/>
      <c r="AH208" s="1090"/>
      <c r="BA208" s="1090"/>
      <c r="BB208" s="1090"/>
      <c r="BC208" s="1090"/>
      <c r="BD208" s="1090"/>
      <c r="BE208" s="1090"/>
      <c r="BF208" s="1090"/>
      <c r="BG208" s="1090"/>
      <c r="BH208" s="1090"/>
      <c r="BI208" s="1090"/>
    </row>
    <row r="209" spans="28:61" ht="9" customHeight="1" x14ac:dyDescent="0.25">
      <c r="AB209" s="1090"/>
      <c r="AC209" s="1090"/>
      <c r="AD209" s="1090"/>
      <c r="AE209" s="1090"/>
      <c r="AF209" s="1090"/>
      <c r="AG209" s="1090"/>
      <c r="AH209" s="1090"/>
      <c r="BA209" s="1090"/>
      <c r="BB209" s="1090"/>
      <c r="BC209" s="1090"/>
      <c r="BD209" s="1090"/>
      <c r="BE209" s="1090"/>
      <c r="BF209" s="1090"/>
      <c r="BG209" s="1090"/>
      <c r="BH209" s="1090"/>
      <c r="BI209" s="1090"/>
    </row>
    <row r="210" spans="28:61" ht="9" customHeight="1" x14ac:dyDescent="0.25">
      <c r="AB210" s="1090"/>
      <c r="AC210" s="1090"/>
      <c r="AD210" s="1090"/>
      <c r="AE210" s="1090"/>
      <c r="AF210" s="1090"/>
      <c r="AG210" s="1090"/>
      <c r="AH210" s="1090"/>
      <c r="BA210" s="1090"/>
      <c r="BB210" s="1090"/>
      <c r="BC210" s="1090"/>
      <c r="BD210" s="1090"/>
      <c r="BE210" s="1090"/>
      <c r="BF210" s="1090"/>
      <c r="BG210" s="1090"/>
      <c r="BH210" s="1090"/>
      <c r="BI210" s="1090"/>
    </row>
    <row r="211" spans="28:61" ht="9" customHeight="1" x14ac:dyDescent="0.25">
      <c r="AB211" s="1090"/>
      <c r="AC211" s="1090"/>
      <c r="AD211" s="1090"/>
      <c r="AE211" s="1090"/>
      <c r="AF211" s="1090"/>
      <c r="AG211" s="1090"/>
      <c r="AH211" s="1090"/>
      <c r="BA211" s="1090"/>
      <c r="BB211" s="1090"/>
      <c r="BC211" s="1090"/>
      <c r="BD211" s="1090"/>
      <c r="BE211" s="1090"/>
      <c r="BF211" s="1090"/>
      <c r="BG211" s="1090"/>
      <c r="BH211" s="1090"/>
      <c r="BI211" s="1090"/>
    </row>
    <row r="212" spans="28:61" ht="9" customHeight="1" x14ac:dyDescent="0.25">
      <c r="AB212" s="1090"/>
      <c r="AC212" s="1090"/>
      <c r="AD212" s="1090"/>
      <c r="AE212" s="1090"/>
      <c r="AF212" s="1090"/>
      <c r="AG212" s="1090"/>
      <c r="AH212" s="1090"/>
      <c r="BA212" s="1090"/>
      <c r="BB212" s="1090"/>
      <c r="BC212" s="1090"/>
      <c r="BD212" s="1090"/>
      <c r="BE212" s="1090"/>
      <c r="BF212" s="1090"/>
      <c r="BG212" s="1090"/>
      <c r="BH212" s="1090"/>
      <c r="BI212" s="1090"/>
    </row>
    <row r="213" spans="28:61" ht="9" customHeight="1" x14ac:dyDescent="0.25">
      <c r="AB213" s="1090"/>
      <c r="AC213" s="1090"/>
      <c r="AD213" s="1090"/>
      <c r="AE213" s="1090"/>
      <c r="AF213" s="1090"/>
      <c r="AG213" s="1090"/>
      <c r="AH213" s="1090"/>
      <c r="BA213" s="1090"/>
      <c r="BB213" s="1090"/>
      <c r="BC213" s="1090"/>
      <c r="BD213" s="1090"/>
      <c r="BE213" s="1090"/>
      <c r="BF213" s="1090"/>
      <c r="BG213" s="1090"/>
      <c r="BH213" s="1090"/>
      <c r="BI213" s="1090"/>
    </row>
    <row r="214" spans="28:61" ht="9" customHeight="1" x14ac:dyDescent="0.25">
      <c r="AB214" s="1090"/>
      <c r="AC214" s="1090"/>
      <c r="AD214" s="1090"/>
      <c r="AE214" s="1090"/>
      <c r="AF214" s="1090"/>
      <c r="AG214" s="1090"/>
      <c r="AH214" s="1090"/>
      <c r="BA214" s="1090"/>
      <c r="BB214" s="1090"/>
      <c r="BC214" s="1090"/>
      <c r="BD214" s="1090"/>
      <c r="BE214" s="1090"/>
      <c r="BF214" s="1090"/>
      <c r="BG214" s="1090"/>
      <c r="BH214" s="1090"/>
      <c r="BI214" s="1090"/>
    </row>
    <row r="215" spans="28:61" ht="9" customHeight="1" x14ac:dyDescent="0.25">
      <c r="AB215" s="1090"/>
      <c r="AC215" s="1090"/>
      <c r="AD215" s="1090"/>
      <c r="AE215" s="1090"/>
      <c r="AF215" s="1090"/>
      <c r="AG215" s="1090"/>
      <c r="AH215" s="1090"/>
      <c r="BA215" s="1090"/>
      <c r="BB215" s="1090"/>
      <c r="BC215" s="1090"/>
      <c r="BD215" s="1090"/>
      <c r="BE215" s="1090"/>
      <c r="BF215" s="1090"/>
      <c r="BG215" s="1090"/>
      <c r="BH215" s="1090"/>
      <c r="BI215" s="1090"/>
    </row>
    <row r="216" spans="28:61" ht="9" customHeight="1" x14ac:dyDescent="0.25">
      <c r="AB216" s="1090"/>
      <c r="AC216" s="1090"/>
      <c r="AD216" s="1090"/>
      <c r="AE216" s="1090"/>
      <c r="AF216" s="1090"/>
      <c r="AG216" s="1090"/>
      <c r="AH216" s="1090"/>
      <c r="BA216" s="1090"/>
      <c r="BB216" s="1090"/>
      <c r="BC216" s="1090"/>
      <c r="BD216" s="1090"/>
      <c r="BE216" s="1090"/>
      <c r="BF216" s="1090"/>
      <c r="BG216" s="1090"/>
      <c r="BH216" s="1090"/>
      <c r="BI216" s="1090"/>
    </row>
    <row r="217" spans="28:61" ht="9" customHeight="1" x14ac:dyDescent="0.25">
      <c r="AB217" s="1090"/>
      <c r="AC217" s="1090"/>
      <c r="AD217" s="1090"/>
      <c r="AE217" s="1090"/>
      <c r="AF217" s="1090"/>
      <c r="AG217" s="1090"/>
      <c r="AH217" s="1090"/>
      <c r="BA217" s="1090"/>
      <c r="BB217" s="1090"/>
      <c r="BC217" s="1090"/>
      <c r="BD217" s="1090"/>
      <c r="BE217" s="1090"/>
      <c r="BF217" s="1090"/>
      <c r="BG217" s="1090"/>
      <c r="BH217" s="1090"/>
      <c r="BI217" s="1090"/>
    </row>
    <row r="218" spans="28:61" ht="9" customHeight="1" x14ac:dyDescent="0.25">
      <c r="AB218" s="1090"/>
      <c r="AC218" s="1090"/>
      <c r="AD218" s="1090"/>
      <c r="AE218" s="1090"/>
      <c r="AF218" s="1090"/>
      <c r="AG218" s="1090"/>
      <c r="AH218" s="1090"/>
      <c r="BA218" s="1090"/>
      <c r="BB218" s="1090"/>
      <c r="BC218" s="1090"/>
      <c r="BD218" s="1090"/>
      <c r="BE218" s="1090"/>
      <c r="BF218" s="1090"/>
      <c r="BG218" s="1090"/>
      <c r="BH218" s="1090"/>
      <c r="BI218" s="1090"/>
    </row>
    <row r="219" spans="28:61" ht="9" customHeight="1" x14ac:dyDescent="0.25">
      <c r="AB219" s="1090"/>
      <c r="AC219" s="1090"/>
      <c r="AD219" s="1090"/>
      <c r="AE219" s="1090"/>
      <c r="AF219" s="1090"/>
      <c r="AG219" s="1090"/>
      <c r="AH219" s="1090"/>
      <c r="BA219" s="1090"/>
      <c r="BB219" s="1090"/>
      <c r="BC219" s="1090"/>
      <c r="BD219" s="1090"/>
      <c r="BE219" s="1090"/>
      <c r="BF219" s="1090"/>
      <c r="BG219" s="1090"/>
      <c r="BH219" s="1090"/>
      <c r="BI219" s="1090"/>
    </row>
    <row r="220" spans="28:61" ht="9" customHeight="1" x14ac:dyDescent="0.25">
      <c r="AB220" s="1090"/>
      <c r="AC220" s="1090"/>
      <c r="AD220" s="1090"/>
      <c r="AE220" s="1090"/>
      <c r="AF220" s="1090"/>
      <c r="AG220" s="1090"/>
      <c r="AH220" s="1090"/>
      <c r="BA220" s="1090"/>
      <c r="BB220" s="1090"/>
      <c r="BC220" s="1090"/>
      <c r="BD220" s="1090"/>
      <c r="BE220" s="1090"/>
      <c r="BF220" s="1090"/>
      <c r="BG220" s="1090"/>
      <c r="BH220" s="1090"/>
      <c r="BI220" s="1090"/>
    </row>
    <row r="221" spans="28:61" ht="9" customHeight="1" x14ac:dyDescent="0.25">
      <c r="AB221" s="1090"/>
      <c r="AC221" s="1090"/>
      <c r="AD221" s="1090"/>
      <c r="AE221" s="1090"/>
      <c r="AF221" s="1090"/>
      <c r="AG221" s="1090"/>
      <c r="AH221" s="1090"/>
      <c r="BA221" s="1090"/>
      <c r="BB221" s="1090"/>
      <c r="BC221" s="1090"/>
      <c r="BD221" s="1090"/>
      <c r="BE221" s="1090"/>
      <c r="BF221" s="1090"/>
      <c r="BG221" s="1090"/>
      <c r="BH221" s="1090"/>
      <c r="BI221" s="1090"/>
    </row>
    <row r="222" spans="28:61" ht="9" customHeight="1" x14ac:dyDescent="0.25">
      <c r="AB222" s="1090"/>
      <c r="AC222" s="1090"/>
      <c r="AD222" s="1090"/>
      <c r="AE222" s="1090"/>
      <c r="AF222" s="1090"/>
      <c r="AG222" s="1090"/>
      <c r="AH222" s="1090"/>
      <c r="BA222" s="1090"/>
      <c r="BB222" s="1090"/>
      <c r="BC222" s="1090"/>
      <c r="BD222" s="1090"/>
      <c r="BE222" s="1090"/>
      <c r="BF222" s="1090"/>
      <c r="BG222" s="1090"/>
      <c r="BH222" s="1090"/>
      <c r="BI222" s="1090"/>
    </row>
    <row r="223" spans="28:61" ht="9" customHeight="1" x14ac:dyDescent="0.25">
      <c r="AB223" s="1090"/>
      <c r="AC223" s="1090"/>
      <c r="AD223" s="1090"/>
      <c r="AE223" s="1090"/>
      <c r="AF223" s="1090"/>
      <c r="AG223" s="1090"/>
      <c r="AH223" s="1090"/>
      <c r="BA223" s="1090"/>
      <c r="BB223" s="1090"/>
      <c r="BC223" s="1090"/>
      <c r="BD223" s="1090"/>
      <c r="BE223" s="1090"/>
      <c r="BF223" s="1090"/>
      <c r="BG223" s="1090"/>
      <c r="BH223" s="1090"/>
      <c r="BI223" s="1090"/>
    </row>
    <row r="224" spans="28:61" ht="9" customHeight="1" x14ac:dyDescent="0.25">
      <c r="AB224" s="1090"/>
      <c r="AC224" s="1090"/>
      <c r="AD224" s="1090"/>
      <c r="AE224" s="1090"/>
      <c r="AF224" s="1090"/>
      <c r="AG224" s="1090"/>
      <c r="AH224" s="1090"/>
      <c r="BA224" s="1090"/>
      <c r="BB224" s="1090"/>
      <c r="BC224" s="1090"/>
      <c r="BD224" s="1090"/>
      <c r="BE224" s="1090"/>
      <c r="BF224" s="1090"/>
      <c r="BG224" s="1090"/>
      <c r="BH224" s="1090"/>
      <c r="BI224" s="1090"/>
    </row>
    <row r="225" spans="28:61" ht="9" customHeight="1" x14ac:dyDescent="0.25">
      <c r="AB225" s="1090"/>
      <c r="AC225" s="1090"/>
      <c r="AD225" s="1090"/>
      <c r="AE225" s="1090"/>
      <c r="AF225" s="1090"/>
      <c r="AG225" s="1090"/>
      <c r="AH225" s="1090"/>
      <c r="BA225" s="1090"/>
      <c r="BB225" s="1090"/>
      <c r="BC225" s="1090"/>
      <c r="BD225" s="1090"/>
      <c r="BE225" s="1090"/>
      <c r="BF225" s="1090"/>
      <c r="BG225" s="1090"/>
      <c r="BH225" s="1090"/>
      <c r="BI225" s="1090"/>
    </row>
    <row r="226" spans="28:61" ht="9" customHeight="1" x14ac:dyDescent="0.25">
      <c r="AB226" s="1090"/>
      <c r="AC226" s="1090"/>
      <c r="AD226" s="1090"/>
      <c r="AE226" s="1090"/>
      <c r="AF226" s="1090"/>
      <c r="AG226" s="1090"/>
      <c r="AH226" s="1090"/>
      <c r="BA226" s="1090"/>
      <c r="BB226" s="1090"/>
      <c r="BC226" s="1090"/>
      <c r="BD226" s="1090"/>
      <c r="BE226" s="1090"/>
      <c r="BF226" s="1090"/>
      <c r="BG226" s="1090"/>
      <c r="BH226" s="1090"/>
      <c r="BI226" s="1090"/>
    </row>
    <row r="227" spans="28:61" ht="9" customHeight="1" x14ac:dyDescent="0.25">
      <c r="AB227" s="1090"/>
      <c r="AC227" s="1090"/>
      <c r="AD227" s="1090"/>
      <c r="AE227" s="1090"/>
      <c r="AF227" s="1090"/>
      <c r="AG227" s="1090"/>
      <c r="AH227" s="1090"/>
    </row>
    <row r="228" spans="28:61" ht="9" customHeight="1" x14ac:dyDescent="0.25">
      <c r="AB228" s="1090"/>
      <c r="AC228" s="1090"/>
      <c r="AD228" s="1090"/>
      <c r="AE228" s="1090"/>
      <c r="AF228" s="1090"/>
      <c r="AG228" s="1090"/>
      <c r="AH228" s="1090"/>
    </row>
    <row r="229" spans="28:61" ht="9" customHeight="1" x14ac:dyDescent="0.25">
      <c r="AB229" s="1090"/>
      <c r="AC229" s="1090"/>
      <c r="AD229" s="1090"/>
      <c r="AE229" s="1090"/>
      <c r="AF229" s="1090"/>
      <c r="AG229" s="1090"/>
      <c r="AH229" s="1090"/>
    </row>
    <row r="230" spans="28:61" ht="9" customHeight="1" x14ac:dyDescent="0.25">
      <c r="AB230" s="1090"/>
      <c r="AC230" s="1090"/>
      <c r="AD230" s="1090"/>
      <c r="AE230" s="1090"/>
      <c r="AF230" s="1090"/>
      <c r="AG230" s="1090"/>
      <c r="AH230" s="1090"/>
    </row>
    <row r="231" spans="28:61" ht="9" customHeight="1" x14ac:dyDescent="0.25">
      <c r="AB231" s="1090"/>
      <c r="AC231" s="1090"/>
      <c r="AD231" s="1090"/>
      <c r="AE231" s="1090"/>
      <c r="AF231" s="1090"/>
      <c r="AG231" s="1090"/>
      <c r="AH231" s="1090"/>
    </row>
    <row r="232" spans="28:61" ht="9" customHeight="1" x14ac:dyDescent="0.25">
      <c r="AB232" s="1090"/>
      <c r="AC232" s="1090"/>
      <c r="AD232" s="1090"/>
      <c r="AE232" s="1090"/>
      <c r="AF232" s="1090"/>
      <c r="AG232" s="1090"/>
      <c r="AH232" s="1090"/>
    </row>
    <row r="233" spans="28:61" ht="9" customHeight="1" x14ac:dyDescent="0.25">
      <c r="AB233" s="1090"/>
      <c r="AC233" s="1090"/>
      <c r="AD233" s="1090"/>
      <c r="AE233" s="1090"/>
      <c r="AF233" s="1090"/>
      <c r="AG233" s="1090"/>
      <c r="AH233" s="1090"/>
    </row>
    <row r="234" spans="28:61" ht="9" customHeight="1" x14ac:dyDescent="0.25">
      <c r="AB234" s="1090"/>
      <c r="AC234" s="1090"/>
      <c r="AD234" s="1090"/>
      <c r="AE234" s="1090"/>
      <c r="AF234" s="1090"/>
      <c r="AG234" s="1090"/>
      <c r="AH234" s="1090"/>
    </row>
    <row r="235" spans="28:61" ht="9" customHeight="1" x14ac:dyDescent="0.25">
      <c r="AB235" s="1090"/>
      <c r="AC235" s="1090"/>
      <c r="AD235" s="1090"/>
      <c r="AE235" s="1090"/>
      <c r="AF235" s="1090"/>
      <c r="AG235" s="1090"/>
      <c r="AH235" s="1090"/>
    </row>
    <row r="236" spans="28:61" ht="9" customHeight="1" x14ac:dyDescent="0.25">
      <c r="AB236" s="1090"/>
      <c r="AC236" s="1090"/>
      <c r="AD236" s="1090"/>
      <c r="AE236" s="1090"/>
      <c r="AF236" s="1090"/>
      <c r="AG236" s="1090"/>
      <c r="AH236" s="1090"/>
    </row>
    <row r="237" spans="28:61" ht="9" customHeight="1" x14ac:dyDescent="0.25">
      <c r="AB237" s="1090"/>
      <c r="AC237" s="1090"/>
      <c r="AD237" s="1090"/>
      <c r="AE237" s="1090"/>
      <c r="AF237" s="1090"/>
      <c r="AG237" s="1090"/>
      <c r="AH237" s="1090"/>
    </row>
    <row r="238" spans="28:61" ht="9" customHeight="1" x14ac:dyDescent="0.25">
      <c r="AB238" s="1090"/>
      <c r="AC238" s="1090"/>
      <c r="AD238" s="1090"/>
      <c r="AE238" s="1090"/>
      <c r="AF238" s="1090"/>
      <c r="AG238" s="1090"/>
      <c r="AH238" s="1090"/>
    </row>
    <row r="239" spans="28:61" ht="9" customHeight="1" x14ac:dyDescent="0.25">
      <c r="AB239" s="1090"/>
      <c r="AC239" s="1090"/>
      <c r="AD239" s="1090"/>
      <c r="AE239" s="1090"/>
      <c r="AF239" s="1090"/>
      <c r="AG239" s="1090"/>
      <c r="AH239" s="1090"/>
    </row>
    <row r="240" spans="28:61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</sheetData>
  <mergeCells count="1042">
    <mergeCell ref="A1:BN1"/>
    <mergeCell ref="BO1:BT1"/>
    <mergeCell ref="A2:D2"/>
    <mergeCell ref="E2:H2"/>
    <mergeCell ref="I2:L2"/>
    <mergeCell ref="M2:P2"/>
    <mergeCell ref="Q2:T2"/>
    <mergeCell ref="U2:X2"/>
    <mergeCell ref="Y2:AB2"/>
    <mergeCell ref="AC2:AF2"/>
    <mergeCell ref="AW3:AZ3"/>
    <mergeCell ref="BA3:BD3"/>
    <mergeCell ref="BE3:BH3"/>
    <mergeCell ref="BI3:BL3"/>
    <mergeCell ref="BM3:BP3"/>
    <mergeCell ref="BQ3:BT3"/>
    <mergeCell ref="Y3:AB3"/>
    <mergeCell ref="AC3:AF3"/>
    <mergeCell ref="AG3:AJ3"/>
    <mergeCell ref="AK3:AN3"/>
    <mergeCell ref="AO3:AR3"/>
    <mergeCell ref="AS3:AV3"/>
    <mergeCell ref="BE2:BH2"/>
    <mergeCell ref="BI2:BL2"/>
    <mergeCell ref="BM2:BP2"/>
    <mergeCell ref="BQ2:BT2"/>
    <mergeCell ref="A3:D3"/>
    <mergeCell ref="E3:H3"/>
    <mergeCell ref="I3:L3"/>
    <mergeCell ref="M3:P3"/>
    <mergeCell ref="Q3:T3"/>
    <mergeCell ref="U3:X3"/>
    <mergeCell ref="AG2:AJ2"/>
    <mergeCell ref="AK2:AN2"/>
    <mergeCell ref="AO2:AR2"/>
    <mergeCell ref="AS2:AV2"/>
    <mergeCell ref="AW2:AZ2"/>
    <mergeCell ref="BA2:BD2"/>
    <mergeCell ref="AW4:AZ4"/>
    <mergeCell ref="BA4:BD4"/>
    <mergeCell ref="BE4:BH4"/>
    <mergeCell ref="BI4:BL4"/>
    <mergeCell ref="BM4:BP4"/>
    <mergeCell ref="BQ4:BT4"/>
    <mergeCell ref="Y4:AB4"/>
    <mergeCell ref="AC4:AF4"/>
    <mergeCell ref="AG4:AJ4"/>
    <mergeCell ref="AK4:AN4"/>
    <mergeCell ref="AO4:AR4"/>
    <mergeCell ref="AS4:AV4"/>
    <mergeCell ref="A4:D4"/>
    <mergeCell ref="E4:H4"/>
    <mergeCell ref="I4:L4"/>
    <mergeCell ref="M4:P4"/>
    <mergeCell ref="Q4:T4"/>
    <mergeCell ref="U4:X4"/>
    <mergeCell ref="AW5:AZ6"/>
    <mergeCell ref="BA5:BD6"/>
    <mergeCell ref="BE5:BH6"/>
    <mergeCell ref="BI5:BL6"/>
    <mergeCell ref="BM5:BP6"/>
    <mergeCell ref="BQ5:BT6"/>
    <mergeCell ref="Y5:AB6"/>
    <mergeCell ref="AC5:AF6"/>
    <mergeCell ref="AG5:AJ6"/>
    <mergeCell ref="AK5:AN6"/>
    <mergeCell ref="AO5:AR6"/>
    <mergeCell ref="AS5:AV6"/>
    <mergeCell ref="A5:D6"/>
    <mergeCell ref="E5:H6"/>
    <mergeCell ref="I5:L6"/>
    <mergeCell ref="M5:P6"/>
    <mergeCell ref="Q5:T6"/>
    <mergeCell ref="U5:X6"/>
    <mergeCell ref="AA7:AB7"/>
    <mergeCell ref="AC7:AD7"/>
    <mergeCell ref="AG7:AH7"/>
    <mergeCell ref="AI7:AJ7"/>
    <mergeCell ref="AK7:AL7"/>
    <mergeCell ref="AM7:AN7"/>
    <mergeCell ref="M7:N7"/>
    <mergeCell ref="O7:P7"/>
    <mergeCell ref="Q7:R7"/>
    <mergeCell ref="U7:V7"/>
    <mergeCell ref="W7:X7"/>
    <mergeCell ref="Y7:Z7"/>
    <mergeCell ref="A7:B7"/>
    <mergeCell ref="C7:D7"/>
    <mergeCell ref="E7:F7"/>
    <mergeCell ref="G7:H7"/>
    <mergeCell ref="I7:J7"/>
    <mergeCell ref="K7:L7"/>
    <mergeCell ref="BQ8:BT9"/>
    <mergeCell ref="C9:D9"/>
    <mergeCell ref="G9:H9"/>
    <mergeCell ref="I9:J9"/>
    <mergeCell ref="K9:L9"/>
    <mergeCell ref="O9:P9"/>
    <mergeCell ref="W9:X9"/>
    <mergeCell ref="AA9:AB9"/>
    <mergeCell ref="AI9:AJ9"/>
    <mergeCell ref="AM9:AN9"/>
    <mergeCell ref="BO7:BP7"/>
    <mergeCell ref="BQ7:BR7"/>
    <mergeCell ref="BS7:BT7"/>
    <mergeCell ref="G8:H8"/>
    <mergeCell ref="K8:L8"/>
    <mergeCell ref="O8:P8"/>
    <mergeCell ref="Q8:T9"/>
    <mergeCell ref="AC8:AF9"/>
    <mergeCell ref="AO8:AR9"/>
    <mergeCell ref="BA8:BD9"/>
    <mergeCell ref="BA7:BB7"/>
    <mergeCell ref="BE7:BF7"/>
    <mergeCell ref="BG7:BH7"/>
    <mergeCell ref="BI7:BJ7"/>
    <mergeCell ref="BK7:BL7"/>
    <mergeCell ref="BM7:BN7"/>
    <mergeCell ref="AO7:AP7"/>
    <mergeCell ref="AQ7:AR7"/>
    <mergeCell ref="AS7:AT7"/>
    <mergeCell ref="AU7:AV7"/>
    <mergeCell ref="AW7:AX7"/>
    <mergeCell ref="AY7:AZ7"/>
    <mergeCell ref="BK10:BL10"/>
    <mergeCell ref="BO10:BP10"/>
    <mergeCell ref="C11:D11"/>
    <mergeCell ref="G11:H11"/>
    <mergeCell ref="K11:L11"/>
    <mergeCell ref="O11:P11"/>
    <mergeCell ref="W11:X11"/>
    <mergeCell ref="AA11:AB11"/>
    <mergeCell ref="AI11:AJ11"/>
    <mergeCell ref="AM11:AN11"/>
    <mergeCell ref="AI10:AJ10"/>
    <mergeCell ref="AM10:AN10"/>
    <mergeCell ref="AQ10:AR10"/>
    <mergeCell ref="AU10:AV10"/>
    <mergeCell ref="AY10:AZ10"/>
    <mergeCell ref="BG10:BH10"/>
    <mergeCell ref="AU9:AV9"/>
    <mergeCell ref="AY9:AZ9"/>
    <mergeCell ref="BG9:BH9"/>
    <mergeCell ref="BK9:BL9"/>
    <mergeCell ref="BO9:BP9"/>
    <mergeCell ref="C10:D10"/>
    <mergeCell ref="K10:L10"/>
    <mergeCell ref="O10:P10"/>
    <mergeCell ref="W10:X10"/>
    <mergeCell ref="AA10:AB10"/>
    <mergeCell ref="BO12:BP12"/>
    <mergeCell ref="C13:D13"/>
    <mergeCell ref="G13:H13"/>
    <mergeCell ref="K13:L13"/>
    <mergeCell ref="O13:P13"/>
    <mergeCell ref="W13:X13"/>
    <mergeCell ref="AA13:AB13"/>
    <mergeCell ref="AI13:AJ13"/>
    <mergeCell ref="AM13:AN13"/>
    <mergeCell ref="AU13:AV13"/>
    <mergeCell ref="AM12:AN12"/>
    <mergeCell ref="AQ12:AR12"/>
    <mergeCell ref="AU12:AV12"/>
    <mergeCell ref="AY12:AZ12"/>
    <mergeCell ref="BG12:BH12"/>
    <mergeCell ref="BK12:BL12"/>
    <mergeCell ref="AU11:AV11"/>
    <mergeCell ref="AY11:AZ11"/>
    <mergeCell ref="BG11:BH11"/>
    <mergeCell ref="BK11:BL11"/>
    <mergeCell ref="C12:D12"/>
    <mergeCell ref="K12:L12"/>
    <mergeCell ref="O12:P12"/>
    <mergeCell ref="W12:X12"/>
    <mergeCell ref="AA12:AB12"/>
    <mergeCell ref="AI12:AJ12"/>
    <mergeCell ref="AU14:AV14"/>
    <mergeCell ref="AY14:AZ14"/>
    <mergeCell ref="BG14:BH14"/>
    <mergeCell ref="BK14:BL14"/>
    <mergeCell ref="BO14:BP14"/>
    <mergeCell ref="C15:D15"/>
    <mergeCell ref="G15:H15"/>
    <mergeCell ref="K15:L15"/>
    <mergeCell ref="O15:P15"/>
    <mergeCell ref="W15:X15"/>
    <mergeCell ref="AY13:AZ13"/>
    <mergeCell ref="BG13:BH13"/>
    <mergeCell ref="BK13:BL13"/>
    <mergeCell ref="C14:D14"/>
    <mergeCell ref="K14:L14"/>
    <mergeCell ref="O14:P14"/>
    <mergeCell ref="W14:X14"/>
    <mergeCell ref="AA14:AB14"/>
    <mergeCell ref="AI14:AJ14"/>
    <mergeCell ref="AM14:AN14"/>
    <mergeCell ref="BG16:BH16"/>
    <mergeCell ref="BK16:BL16"/>
    <mergeCell ref="BO16:BP16"/>
    <mergeCell ref="C17:D17"/>
    <mergeCell ref="G17:H17"/>
    <mergeCell ref="K17:L17"/>
    <mergeCell ref="O17:P17"/>
    <mergeCell ref="W17:X17"/>
    <mergeCell ref="AA17:AB17"/>
    <mergeCell ref="AI17:AJ17"/>
    <mergeCell ref="BG15:BH15"/>
    <mergeCell ref="BK15:BL15"/>
    <mergeCell ref="C16:D16"/>
    <mergeCell ref="K16:L16"/>
    <mergeCell ref="O16:P16"/>
    <mergeCell ref="W16:X16"/>
    <mergeCell ref="AA16:AB16"/>
    <mergeCell ref="AM16:AN16"/>
    <mergeCell ref="AU16:AV16"/>
    <mergeCell ref="AY16:AZ16"/>
    <mergeCell ref="AA15:AB15"/>
    <mergeCell ref="AI15:AJ15"/>
    <mergeCell ref="AM15:AN15"/>
    <mergeCell ref="AQ15:AR15"/>
    <mergeCell ref="AU15:AV15"/>
    <mergeCell ref="AY15:AZ15"/>
    <mergeCell ref="AU18:AV18"/>
    <mergeCell ref="BG18:BH18"/>
    <mergeCell ref="BO18:BP18"/>
    <mergeCell ref="C19:D19"/>
    <mergeCell ref="K19:L19"/>
    <mergeCell ref="O19:P19"/>
    <mergeCell ref="W19:X19"/>
    <mergeCell ref="AI19:AJ19"/>
    <mergeCell ref="AM19:AN19"/>
    <mergeCell ref="AU19:AV19"/>
    <mergeCell ref="C18:D18"/>
    <mergeCell ref="K18:L18"/>
    <mergeCell ref="O18:P18"/>
    <mergeCell ref="W18:X18"/>
    <mergeCell ref="AI18:AJ18"/>
    <mergeCell ref="AM18:AN18"/>
    <mergeCell ref="AM17:AN17"/>
    <mergeCell ref="AQ17:AR17"/>
    <mergeCell ref="AU17:AV17"/>
    <mergeCell ref="AY17:AZ17"/>
    <mergeCell ref="BG17:BH17"/>
    <mergeCell ref="BK17:BL17"/>
    <mergeCell ref="BE28:BH28"/>
    <mergeCell ref="BI28:BL28"/>
    <mergeCell ref="BM28:BP28"/>
    <mergeCell ref="BQ28:BT28"/>
    <mergeCell ref="A29:D29"/>
    <mergeCell ref="E29:H29"/>
    <mergeCell ref="Q29:T29"/>
    <mergeCell ref="U29:X29"/>
    <mergeCell ref="AC29:AF29"/>
    <mergeCell ref="AK29:AN29"/>
    <mergeCell ref="AG28:AJ28"/>
    <mergeCell ref="AK28:AN28"/>
    <mergeCell ref="AO28:AR28"/>
    <mergeCell ref="AS28:AV28"/>
    <mergeCell ref="AW28:AZ28"/>
    <mergeCell ref="BA28:BD28"/>
    <mergeCell ref="BG19:BH19"/>
    <mergeCell ref="BO20:BP20"/>
    <mergeCell ref="A28:D28"/>
    <mergeCell ref="E28:H28"/>
    <mergeCell ref="I28:L28"/>
    <mergeCell ref="M28:P28"/>
    <mergeCell ref="Q28:T28"/>
    <mergeCell ref="U28:X28"/>
    <mergeCell ref="Y28:AB28"/>
    <mergeCell ref="AC28:AF28"/>
    <mergeCell ref="BQ29:BT29"/>
    <mergeCell ref="A30:D30"/>
    <mergeCell ref="E30:H30"/>
    <mergeCell ref="Q30:T30"/>
    <mergeCell ref="U30:X30"/>
    <mergeCell ref="AC30:AF30"/>
    <mergeCell ref="AK30:AN30"/>
    <mergeCell ref="AO30:AR30"/>
    <mergeCell ref="AS30:AV30"/>
    <mergeCell ref="BA30:BD30"/>
    <mergeCell ref="AO29:AR29"/>
    <mergeCell ref="AS29:AV29"/>
    <mergeCell ref="BA29:BD29"/>
    <mergeCell ref="BE29:BH29"/>
    <mergeCell ref="BI29:BL29"/>
    <mergeCell ref="BM29:BP29"/>
    <mergeCell ref="AY32:AZ32"/>
    <mergeCell ref="BA32:BB32"/>
    <mergeCell ref="AA32:AB32"/>
    <mergeCell ref="AC32:AD32"/>
    <mergeCell ref="AG32:AH32"/>
    <mergeCell ref="AI32:AJ32"/>
    <mergeCell ref="AK32:AL32"/>
    <mergeCell ref="AM32:AN32"/>
    <mergeCell ref="M32:N32"/>
    <mergeCell ref="BE30:BH30"/>
    <mergeCell ref="BI30:BL30"/>
    <mergeCell ref="BM30:BP30"/>
    <mergeCell ref="BK32:BL32"/>
    <mergeCell ref="BM32:BN32"/>
    <mergeCell ref="BO32:BP32"/>
    <mergeCell ref="AO32:AP32"/>
    <mergeCell ref="AS32:AT32"/>
    <mergeCell ref="AM34:AN34"/>
    <mergeCell ref="AU34:AV34"/>
    <mergeCell ref="AY34:AZ34"/>
    <mergeCell ref="BG34:BH34"/>
    <mergeCell ref="BK34:BL34"/>
    <mergeCell ref="BO34:BP34"/>
    <mergeCell ref="C34:D34"/>
    <mergeCell ref="G34:H34"/>
    <mergeCell ref="K34:L34"/>
    <mergeCell ref="O34:P34"/>
    <mergeCell ref="W34:X34"/>
    <mergeCell ref="AA34:AB34"/>
    <mergeCell ref="BQ30:BT30"/>
    <mergeCell ref="A32:B32"/>
    <mergeCell ref="C32:D32"/>
    <mergeCell ref="E32:F32"/>
    <mergeCell ref="G32:H32"/>
    <mergeCell ref="I32:J32"/>
    <mergeCell ref="K32:L32"/>
    <mergeCell ref="BQ32:BR32"/>
    <mergeCell ref="G33:H33"/>
    <mergeCell ref="K33:L33"/>
    <mergeCell ref="O33:P33"/>
    <mergeCell ref="Q33:T34"/>
    <mergeCell ref="AC33:AF34"/>
    <mergeCell ref="AO33:AR34"/>
    <mergeCell ref="BA33:BD34"/>
    <mergeCell ref="BQ33:BT34"/>
    <mergeCell ref="AI34:AJ34"/>
    <mergeCell ref="BE32:BF32"/>
    <mergeCell ref="BG32:BH32"/>
    <mergeCell ref="BI32:BJ32"/>
    <mergeCell ref="AU32:AV32"/>
    <mergeCell ref="AW32:AX32"/>
    <mergeCell ref="O32:P32"/>
    <mergeCell ref="Q32:R32"/>
    <mergeCell ref="U32:V32"/>
    <mergeCell ref="W32:X32"/>
    <mergeCell ref="Y32:Z32"/>
    <mergeCell ref="AU36:AV36"/>
    <mergeCell ref="AY36:AZ36"/>
    <mergeCell ref="BG36:BH36"/>
    <mergeCell ref="BK36:BL36"/>
    <mergeCell ref="BO36:BP36"/>
    <mergeCell ref="C37:D37"/>
    <mergeCell ref="G37:H37"/>
    <mergeCell ref="K37:L37"/>
    <mergeCell ref="O37:P37"/>
    <mergeCell ref="W37:X37"/>
    <mergeCell ref="BK35:BL35"/>
    <mergeCell ref="BO35:BP35"/>
    <mergeCell ref="C36:D36"/>
    <mergeCell ref="G36:H36"/>
    <mergeCell ref="K36:L36"/>
    <mergeCell ref="O36:P36"/>
    <mergeCell ref="W36:X36"/>
    <mergeCell ref="AA36:AB36"/>
    <mergeCell ref="AI36:AJ36"/>
    <mergeCell ref="AM36:AN36"/>
    <mergeCell ref="AI35:AJ35"/>
    <mergeCell ref="AM35:AN35"/>
    <mergeCell ref="AQ35:AR35"/>
    <mergeCell ref="AU35:AV35"/>
    <mergeCell ref="AY35:AZ35"/>
    <mergeCell ref="BG35:BH35"/>
    <mergeCell ref="C35:D35"/>
    <mergeCell ref="G35:H35"/>
    <mergeCell ref="K35:L35"/>
    <mergeCell ref="O35:P35"/>
    <mergeCell ref="W35:X35"/>
    <mergeCell ref="AA35:AB35"/>
    <mergeCell ref="AM38:AN38"/>
    <mergeCell ref="AU38:AV38"/>
    <mergeCell ref="AY38:AZ38"/>
    <mergeCell ref="BG38:BH38"/>
    <mergeCell ref="BK38:BL38"/>
    <mergeCell ref="BO38:BP38"/>
    <mergeCell ref="BG37:BH37"/>
    <mergeCell ref="BK37:BL37"/>
    <mergeCell ref="BO37:BP37"/>
    <mergeCell ref="C38:D38"/>
    <mergeCell ref="G38:H38"/>
    <mergeCell ref="K38:L38"/>
    <mergeCell ref="O38:P38"/>
    <mergeCell ref="W38:X38"/>
    <mergeCell ref="AA38:AB38"/>
    <mergeCell ref="AI38:AJ38"/>
    <mergeCell ref="AA37:AB37"/>
    <mergeCell ref="AI37:AJ37"/>
    <mergeCell ref="AM37:AN37"/>
    <mergeCell ref="AQ37:AR37"/>
    <mergeCell ref="AU37:AV37"/>
    <mergeCell ref="AY37:AZ37"/>
    <mergeCell ref="BO39:BP39"/>
    <mergeCell ref="C40:D40"/>
    <mergeCell ref="G40:H40"/>
    <mergeCell ref="K40:L40"/>
    <mergeCell ref="O40:P40"/>
    <mergeCell ref="W40:X40"/>
    <mergeCell ref="AA40:AB40"/>
    <mergeCell ref="AI40:AJ40"/>
    <mergeCell ref="AM40:AN40"/>
    <mergeCell ref="AQ40:AR40"/>
    <mergeCell ref="AI39:AJ39"/>
    <mergeCell ref="AM39:AN39"/>
    <mergeCell ref="AU39:AV39"/>
    <mergeCell ref="AY39:AZ39"/>
    <mergeCell ref="BG39:BH39"/>
    <mergeCell ref="BK39:BL39"/>
    <mergeCell ref="C39:D39"/>
    <mergeCell ref="G39:H39"/>
    <mergeCell ref="O39:P39"/>
    <mergeCell ref="W39:X39"/>
    <mergeCell ref="AA39:AB39"/>
    <mergeCell ref="AG39:AH39"/>
    <mergeCell ref="BO41:BP41"/>
    <mergeCell ref="C42:D42"/>
    <mergeCell ref="G42:H42"/>
    <mergeCell ref="K42:L42"/>
    <mergeCell ref="O42:P42"/>
    <mergeCell ref="W42:X42"/>
    <mergeCell ref="AA42:AB42"/>
    <mergeCell ref="AM42:AN42"/>
    <mergeCell ref="AQ42:AR42"/>
    <mergeCell ref="AU42:AV42"/>
    <mergeCell ref="AI41:AJ41"/>
    <mergeCell ref="AM41:AN41"/>
    <mergeCell ref="AU41:AV41"/>
    <mergeCell ref="AY41:AZ41"/>
    <mergeCell ref="BG41:BH41"/>
    <mergeCell ref="BK41:BL41"/>
    <mergeCell ref="AU40:AV40"/>
    <mergeCell ref="AY40:AZ40"/>
    <mergeCell ref="BG40:BH40"/>
    <mergeCell ref="BK40:BL40"/>
    <mergeCell ref="BO40:BP40"/>
    <mergeCell ref="C41:D41"/>
    <mergeCell ref="G41:H41"/>
    <mergeCell ref="O41:P41"/>
    <mergeCell ref="W41:X41"/>
    <mergeCell ref="AA41:AB41"/>
    <mergeCell ref="O44:P44"/>
    <mergeCell ref="W44:X44"/>
    <mergeCell ref="AA44:AB44"/>
    <mergeCell ref="AM43:AN43"/>
    <mergeCell ref="AU43:AV43"/>
    <mergeCell ref="AY43:AZ43"/>
    <mergeCell ref="BG43:BH43"/>
    <mergeCell ref="BK43:BL43"/>
    <mergeCell ref="BO43:BP43"/>
    <mergeCell ref="AY42:AZ42"/>
    <mergeCell ref="BG42:BH42"/>
    <mergeCell ref="BK42:BL42"/>
    <mergeCell ref="BO42:BP42"/>
    <mergeCell ref="C43:D43"/>
    <mergeCell ref="G43:H43"/>
    <mergeCell ref="K43:L43"/>
    <mergeCell ref="O43:P43"/>
    <mergeCell ref="W43:X43"/>
    <mergeCell ref="AA43:AB43"/>
    <mergeCell ref="AY46:AZ46"/>
    <mergeCell ref="BG46:BH46"/>
    <mergeCell ref="W47:X47"/>
    <mergeCell ref="AA47:AB47"/>
    <mergeCell ref="AM47:AN47"/>
    <mergeCell ref="AU47:AV47"/>
    <mergeCell ref="BG47:BH47"/>
    <mergeCell ref="C46:D46"/>
    <mergeCell ref="O46:P46"/>
    <mergeCell ref="W46:X46"/>
    <mergeCell ref="AA46:AB46"/>
    <mergeCell ref="AI46:AJ46"/>
    <mergeCell ref="AM46:AN46"/>
    <mergeCell ref="BO44:BP44"/>
    <mergeCell ref="C45:D45"/>
    <mergeCell ref="O45:P45"/>
    <mergeCell ref="W45:X45"/>
    <mergeCell ref="AA45:AB45"/>
    <mergeCell ref="AM45:AN45"/>
    <mergeCell ref="AU45:AV45"/>
    <mergeCell ref="AY45:AZ45"/>
    <mergeCell ref="BG45:BH45"/>
    <mergeCell ref="BO45:BP45"/>
    <mergeCell ref="AM44:AN44"/>
    <mergeCell ref="AQ44:AR44"/>
    <mergeCell ref="AU44:AV44"/>
    <mergeCell ref="AY44:AZ44"/>
    <mergeCell ref="BG44:BH44"/>
    <mergeCell ref="BK44:BL44"/>
    <mergeCell ref="C44:D44"/>
    <mergeCell ref="G44:H44"/>
    <mergeCell ref="K44:L44"/>
    <mergeCell ref="U54:X54"/>
    <mergeCell ref="Y54:AB54"/>
    <mergeCell ref="AC54:AF54"/>
    <mergeCell ref="AG54:AJ54"/>
    <mergeCell ref="AK54:AN54"/>
    <mergeCell ref="AO54:AR54"/>
    <mergeCell ref="W48:X48"/>
    <mergeCell ref="AA48:AB48"/>
    <mergeCell ref="AM48:AN48"/>
    <mergeCell ref="M51:P52"/>
    <mergeCell ref="U51:X52"/>
    <mergeCell ref="A54:D54"/>
    <mergeCell ref="E54:H54"/>
    <mergeCell ref="I54:L54"/>
    <mergeCell ref="M54:P54"/>
    <mergeCell ref="Q54:T54"/>
    <mergeCell ref="AU46:AV46"/>
    <mergeCell ref="BI56:BL56"/>
    <mergeCell ref="BM56:BP56"/>
    <mergeCell ref="BQ56:BT56"/>
    <mergeCell ref="A57:D57"/>
    <mergeCell ref="E57:H57"/>
    <mergeCell ref="I57:L57"/>
    <mergeCell ref="M57:P57"/>
    <mergeCell ref="Q57:T57"/>
    <mergeCell ref="U57:X57"/>
    <mergeCell ref="Y57:AB57"/>
    <mergeCell ref="AK56:AN56"/>
    <mergeCell ref="AO56:AR56"/>
    <mergeCell ref="AS56:AV56"/>
    <mergeCell ref="AW56:AZ56"/>
    <mergeCell ref="BA56:BD56"/>
    <mergeCell ref="BE56:BH56"/>
    <mergeCell ref="BQ54:BT54"/>
    <mergeCell ref="A56:D56"/>
    <mergeCell ref="E56:H56"/>
    <mergeCell ref="I56:L56"/>
    <mergeCell ref="M56:P56"/>
    <mergeCell ref="Q56:T56"/>
    <mergeCell ref="U56:X56"/>
    <mergeCell ref="Y56:AB56"/>
    <mergeCell ref="AC56:AF56"/>
    <mergeCell ref="AG56:AJ56"/>
    <mergeCell ref="AS54:AV54"/>
    <mergeCell ref="AW54:AZ54"/>
    <mergeCell ref="BA54:BD54"/>
    <mergeCell ref="BE54:BH54"/>
    <mergeCell ref="BI54:BL54"/>
    <mergeCell ref="BM54:BP54"/>
    <mergeCell ref="BA57:BD57"/>
    <mergeCell ref="BE57:BH57"/>
    <mergeCell ref="BI57:BL57"/>
    <mergeCell ref="BM57:BP57"/>
    <mergeCell ref="BQ57:BT57"/>
    <mergeCell ref="A58:D58"/>
    <mergeCell ref="E58:H58"/>
    <mergeCell ref="I58:L58"/>
    <mergeCell ref="M58:P58"/>
    <mergeCell ref="Q58:T58"/>
    <mergeCell ref="AC57:AF57"/>
    <mergeCell ref="AG57:AJ57"/>
    <mergeCell ref="AK57:AN57"/>
    <mergeCell ref="AO57:AR57"/>
    <mergeCell ref="AS57:AV57"/>
    <mergeCell ref="AW57:AZ57"/>
    <mergeCell ref="BI61:BJ61"/>
    <mergeCell ref="BK61:BL61"/>
    <mergeCell ref="BM61:BN61"/>
    <mergeCell ref="BQ58:BT58"/>
    <mergeCell ref="AO59:AR60"/>
    <mergeCell ref="BI59:BL60"/>
    <mergeCell ref="BM59:BP60"/>
    <mergeCell ref="BQ59:BT60"/>
    <mergeCell ref="A61:B61"/>
    <mergeCell ref="C61:D61"/>
    <mergeCell ref="E61:F61"/>
    <mergeCell ref="G61:H61"/>
    <mergeCell ref="I61:J61"/>
    <mergeCell ref="AS58:AV58"/>
    <mergeCell ref="AW58:AZ58"/>
    <mergeCell ref="BA58:BD58"/>
    <mergeCell ref="BE58:BH58"/>
    <mergeCell ref="BI58:BL58"/>
    <mergeCell ref="BM58:BP58"/>
    <mergeCell ref="U58:X58"/>
    <mergeCell ref="Y58:AB58"/>
    <mergeCell ref="AC58:AF58"/>
    <mergeCell ref="AG58:AJ58"/>
    <mergeCell ref="AK58:AN58"/>
    <mergeCell ref="AO58:AR58"/>
    <mergeCell ref="AK61:AL61"/>
    <mergeCell ref="AM61:AN61"/>
    <mergeCell ref="AO61:AP61"/>
    <mergeCell ref="AQ61:AR61"/>
    <mergeCell ref="AS61:AT61"/>
    <mergeCell ref="AU61:AV61"/>
    <mergeCell ref="Y61:Z61"/>
    <mergeCell ref="AA61:AB61"/>
    <mergeCell ref="AC61:AD61"/>
    <mergeCell ref="AE61:AF61"/>
    <mergeCell ref="K61:L61"/>
    <mergeCell ref="M61:N61"/>
    <mergeCell ref="Q61:R61"/>
    <mergeCell ref="S61:T61"/>
    <mergeCell ref="BS62:BT62"/>
    <mergeCell ref="U61:V61"/>
    <mergeCell ref="W61:X61"/>
    <mergeCell ref="BK63:BL63"/>
    <mergeCell ref="BO63:BP63"/>
    <mergeCell ref="BS63:BT63"/>
    <mergeCell ref="C64:D64"/>
    <mergeCell ref="G64:H64"/>
    <mergeCell ref="I64:L64"/>
    <mergeCell ref="Q64:T64"/>
    <mergeCell ref="U64:X64"/>
    <mergeCell ref="AA64:AB64"/>
    <mergeCell ref="C63:D63"/>
    <mergeCell ref="G63:H63"/>
    <mergeCell ref="K63:L63"/>
    <mergeCell ref="S63:T63"/>
    <mergeCell ref="W63:X63"/>
    <mergeCell ref="AA63:AB63"/>
    <mergeCell ref="BS61:BT61"/>
    <mergeCell ref="M62:P63"/>
    <mergeCell ref="AG62:AJ63"/>
    <mergeCell ref="AW62:AZ63"/>
    <mergeCell ref="BE62:BH63"/>
    <mergeCell ref="BO62:BP62"/>
    <mergeCell ref="AE63:AF63"/>
    <mergeCell ref="AQ63:AR63"/>
    <mergeCell ref="AU63:AV63"/>
    <mergeCell ref="BE61:BF61"/>
    <mergeCell ref="AU66:AV66"/>
    <mergeCell ref="BK66:BL66"/>
    <mergeCell ref="BO66:BP66"/>
    <mergeCell ref="BS66:BT66"/>
    <mergeCell ref="Q67:T67"/>
    <mergeCell ref="U67:X67"/>
    <mergeCell ref="Y67:AB67"/>
    <mergeCell ref="AM67:AN67"/>
    <mergeCell ref="AQ67:AR67"/>
    <mergeCell ref="BO61:BP61"/>
    <mergeCell ref="BQ61:BR61"/>
    <mergeCell ref="A66:D66"/>
    <mergeCell ref="K66:L66"/>
    <mergeCell ref="S66:T66"/>
    <mergeCell ref="W66:X66"/>
    <mergeCell ref="AA66:AB66"/>
    <mergeCell ref="AI66:AJ66"/>
    <mergeCell ref="BO64:BP64"/>
    <mergeCell ref="BS64:BT64"/>
    <mergeCell ref="C65:D65"/>
    <mergeCell ref="AQ65:AR65"/>
    <mergeCell ref="BK65:BL65"/>
    <mergeCell ref="BO65:BP65"/>
    <mergeCell ref="BS65:BT65"/>
    <mergeCell ref="AC64:AF64"/>
    <mergeCell ref="AI64:AJ64"/>
    <mergeCell ref="AM64:AN64"/>
    <mergeCell ref="AQ64:AR64"/>
    <mergeCell ref="AS64:AV64"/>
    <mergeCell ref="BK64:BL64"/>
    <mergeCell ref="AG61:AH61"/>
    <mergeCell ref="AI61:AJ61"/>
    <mergeCell ref="E70:H70"/>
    <mergeCell ref="K70:L70"/>
    <mergeCell ref="AA70:AB70"/>
    <mergeCell ref="AM70:AN70"/>
    <mergeCell ref="AQ70:AR70"/>
    <mergeCell ref="BO70:BP70"/>
    <mergeCell ref="G69:H69"/>
    <mergeCell ref="S69:T69"/>
    <mergeCell ref="U69:V69"/>
    <mergeCell ref="W69:X69"/>
    <mergeCell ref="AC69:AF69"/>
    <mergeCell ref="AQ69:AR69"/>
    <mergeCell ref="BK67:BL67"/>
    <mergeCell ref="BO67:BP67"/>
    <mergeCell ref="BS67:BT67"/>
    <mergeCell ref="K68:L68"/>
    <mergeCell ref="AE68:AF68"/>
    <mergeCell ref="BA68:BD71"/>
    <mergeCell ref="BO68:BP68"/>
    <mergeCell ref="AU69:AV69"/>
    <mergeCell ref="G73:H73"/>
    <mergeCell ref="I73:J73"/>
    <mergeCell ref="K73:L73"/>
    <mergeCell ref="Q73:T73"/>
    <mergeCell ref="AM73:AN73"/>
    <mergeCell ref="AQ73:AR73"/>
    <mergeCell ref="AS73:AV73"/>
    <mergeCell ref="BO73:BP73"/>
    <mergeCell ref="BO71:BP71"/>
    <mergeCell ref="K72:L72"/>
    <mergeCell ref="S72:T72"/>
    <mergeCell ref="AQ72:AR72"/>
    <mergeCell ref="AU72:AV72"/>
    <mergeCell ref="BK72:BL72"/>
    <mergeCell ref="BO72:BP72"/>
    <mergeCell ref="C71:D71"/>
    <mergeCell ref="I71:L71"/>
    <mergeCell ref="W71:X71"/>
    <mergeCell ref="AI71:AJ71"/>
    <mergeCell ref="AO71:AP71"/>
    <mergeCell ref="AQ71:AR71"/>
    <mergeCell ref="I76:L76"/>
    <mergeCell ref="S76:T76"/>
    <mergeCell ref="W76:X76"/>
    <mergeCell ref="AA76:AB76"/>
    <mergeCell ref="AE76:AF76"/>
    <mergeCell ref="BO76:BP76"/>
    <mergeCell ref="C75:D75"/>
    <mergeCell ref="K75:L75"/>
    <mergeCell ref="S75:T75"/>
    <mergeCell ref="W75:X75"/>
    <mergeCell ref="AE75:AF75"/>
    <mergeCell ref="AU75:AV75"/>
    <mergeCell ref="C74:D74"/>
    <mergeCell ref="E74:H74"/>
    <mergeCell ref="S74:T74"/>
    <mergeCell ref="W74:X74"/>
    <mergeCell ref="AE74:AF74"/>
    <mergeCell ref="AQ74:AR74"/>
    <mergeCell ref="BO74:BP74"/>
    <mergeCell ref="Q79:T80"/>
    <mergeCell ref="AC79:AF80"/>
    <mergeCell ref="BO79:BP79"/>
    <mergeCell ref="G80:H80"/>
    <mergeCell ref="BO80:BP80"/>
    <mergeCell ref="AE77:AF77"/>
    <mergeCell ref="BO77:BP77"/>
    <mergeCell ref="C78:D78"/>
    <mergeCell ref="S78:T78"/>
    <mergeCell ref="U78:X78"/>
    <mergeCell ref="AC78:AF78"/>
    <mergeCell ref="AM78:AN78"/>
    <mergeCell ref="BO78:BP78"/>
    <mergeCell ref="C77:D77"/>
    <mergeCell ref="G77:H77"/>
    <mergeCell ref="K77:L77"/>
    <mergeCell ref="S77:T77"/>
    <mergeCell ref="W77:X77"/>
    <mergeCell ref="Y77:AB77"/>
    <mergeCell ref="AW82:AZ82"/>
    <mergeCell ref="BA82:BD82"/>
    <mergeCell ref="BE82:BH82"/>
    <mergeCell ref="BI82:BL82"/>
    <mergeCell ref="BM82:BP82"/>
    <mergeCell ref="BQ82:BT82"/>
    <mergeCell ref="Y82:AB82"/>
    <mergeCell ref="AC82:AF82"/>
    <mergeCell ref="AG82:AJ82"/>
    <mergeCell ref="AK82:AN82"/>
    <mergeCell ref="AO82:AR82"/>
    <mergeCell ref="AS82:AV82"/>
    <mergeCell ref="A82:D82"/>
    <mergeCell ref="E82:H82"/>
    <mergeCell ref="I82:L82"/>
    <mergeCell ref="M82:P82"/>
    <mergeCell ref="Q82:T82"/>
    <mergeCell ref="U82:X82"/>
    <mergeCell ref="BE83:BH83"/>
    <mergeCell ref="BI83:BL83"/>
    <mergeCell ref="BM83:BP83"/>
    <mergeCell ref="BQ83:BT83"/>
    <mergeCell ref="A84:D84"/>
    <mergeCell ref="E84:H84"/>
    <mergeCell ref="M84:P84"/>
    <mergeCell ref="Q84:T84"/>
    <mergeCell ref="U84:X84"/>
    <mergeCell ref="Y84:AB84"/>
    <mergeCell ref="AC83:AF83"/>
    <mergeCell ref="AG83:AJ83"/>
    <mergeCell ref="AK83:AN83"/>
    <mergeCell ref="AO83:AR83"/>
    <mergeCell ref="AS83:AV83"/>
    <mergeCell ref="AW83:AZ83"/>
    <mergeCell ref="A83:D83"/>
    <mergeCell ref="E83:H83"/>
    <mergeCell ref="M83:P83"/>
    <mergeCell ref="Q83:T83"/>
    <mergeCell ref="U83:X83"/>
    <mergeCell ref="Y83:AB83"/>
    <mergeCell ref="Q86:R86"/>
    <mergeCell ref="S86:T86"/>
    <mergeCell ref="U86:V86"/>
    <mergeCell ref="W86:X86"/>
    <mergeCell ref="Y86:Z86"/>
    <mergeCell ref="BE84:BH84"/>
    <mergeCell ref="BI84:BL84"/>
    <mergeCell ref="BM84:BP84"/>
    <mergeCell ref="BQ84:BT84"/>
    <mergeCell ref="A86:B86"/>
    <mergeCell ref="C86:D86"/>
    <mergeCell ref="E86:F86"/>
    <mergeCell ref="G86:H86"/>
    <mergeCell ref="I86:J86"/>
    <mergeCell ref="K86:L86"/>
    <mergeCell ref="AC84:AF84"/>
    <mergeCell ref="AG84:AJ84"/>
    <mergeCell ref="AK84:AN84"/>
    <mergeCell ref="AO84:AR84"/>
    <mergeCell ref="AS84:AV84"/>
    <mergeCell ref="AW84:AZ84"/>
    <mergeCell ref="BQ86:BR86"/>
    <mergeCell ref="BS86:BT86"/>
    <mergeCell ref="AY86:AZ86"/>
    <mergeCell ref="BE86:BF86"/>
    <mergeCell ref="BI86:BJ86"/>
    <mergeCell ref="BK86:BL86"/>
    <mergeCell ref="BM86:BN86"/>
    <mergeCell ref="BO86:BP86"/>
    <mergeCell ref="AM86:AN86"/>
    <mergeCell ref="AO86:AP86"/>
    <mergeCell ref="AQ86:AR86"/>
    <mergeCell ref="AS86:AT86"/>
    <mergeCell ref="AU86:AV86"/>
    <mergeCell ref="AW86:AX86"/>
    <mergeCell ref="AA86:AB86"/>
    <mergeCell ref="AC86:AD86"/>
    <mergeCell ref="AE86:AF86"/>
    <mergeCell ref="AG86:AH86"/>
    <mergeCell ref="AI86:AJ86"/>
    <mergeCell ref="AK86:AL86"/>
    <mergeCell ref="BS88:BT88"/>
    <mergeCell ref="C89:D89"/>
    <mergeCell ref="E89:H89"/>
    <mergeCell ref="I89:L89"/>
    <mergeCell ref="Q89:T89"/>
    <mergeCell ref="U89:X89"/>
    <mergeCell ref="AA89:AB89"/>
    <mergeCell ref="AC89:AF89"/>
    <mergeCell ref="AI89:AJ89"/>
    <mergeCell ref="AQ89:AR89"/>
    <mergeCell ref="AQ88:AR88"/>
    <mergeCell ref="AU88:AV88"/>
    <mergeCell ref="AY88:AZ88"/>
    <mergeCell ref="BK88:BL88"/>
    <mergeCell ref="BO88:BP88"/>
    <mergeCell ref="C88:D88"/>
    <mergeCell ref="G88:H88"/>
    <mergeCell ref="K88:L88"/>
    <mergeCell ref="S88:T88"/>
    <mergeCell ref="W88:X88"/>
    <mergeCell ref="AA88:AB88"/>
    <mergeCell ref="M86:N86"/>
    <mergeCell ref="M87:P88"/>
    <mergeCell ref="AG87:AJ88"/>
    <mergeCell ref="BE87:BH88"/>
    <mergeCell ref="BO87:BP87"/>
    <mergeCell ref="AE88:AF88"/>
    <mergeCell ref="AK88:AL88"/>
    <mergeCell ref="AM88:AN88"/>
    <mergeCell ref="BS90:BT90"/>
    <mergeCell ref="C91:D91"/>
    <mergeCell ref="G91:H91"/>
    <mergeCell ref="K91:L91"/>
    <mergeCell ref="S91:T91"/>
    <mergeCell ref="W91:X91"/>
    <mergeCell ref="AA91:AB91"/>
    <mergeCell ref="AE91:AF91"/>
    <mergeCell ref="AK91:AN91"/>
    <mergeCell ref="K90:L90"/>
    <mergeCell ref="AH90:AJ90"/>
    <mergeCell ref="AM90:AN90"/>
    <mergeCell ref="AQ90:AR90"/>
    <mergeCell ref="BK90:BL90"/>
    <mergeCell ref="BO90:BP90"/>
    <mergeCell ref="AU89:AV89"/>
    <mergeCell ref="AW89:AZ89"/>
    <mergeCell ref="BK89:BL89"/>
    <mergeCell ref="BO89:BP89"/>
    <mergeCell ref="BS89:BT89"/>
    <mergeCell ref="BS87:BT87"/>
    <mergeCell ref="AG93:AH93"/>
    <mergeCell ref="AI93:AJ93"/>
    <mergeCell ref="AM93:AN93"/>
    <mergeCell ref="AQ93:AR93"/>
    <mergeCell ref="BO93:BP93"/>
    <mergeCell ref="BS91:BT91"/>
    <mergeCell ref="Q92:T92"/>
    <mergeCell ref="U92:X92"/>
    <mergeCell ref="AC92:AF92"/>
    <mergeCell ref="AI92:AJ92"/>
    <mergeCell ref="AQ92:AR92"/>
    <mergeCell ref="AS92:AV92"/>
    <mergeCell ref="BK92:BL92"/>
    <mergeCell ref="BO92:BP92"/>
    <mergeCell ref="AQ91:AR91"/>
    <mergeCell ref="AU91:AV91"/>
    <mergeCell ref="AY91:AZ91"/>
    <mergeCell ref="BK91:BL91"/>
    <mergeCell ref="BO91:BP91"/>
    <mergeCell ref="BS93:BT93"/>
    <mergeCell ref="E95:H95"/>
    <mergeCell ref="Q95:T95"/>
    <mergeCell ref="AI95:AJ95"/>
    <mergeCell ref="AM95:AN95"/>
    <mergeCell ref="AQ95:AR95"/>
    <mergeCell ref="AS95:AV95"/>
    <mergeCell ref="AA94:AB94"/>
    <mergeCell ref="AI94:AJ94"/>
    <mergeCell ref="AM94:AN94"/>
    <mergeCell ref="AQ94:AR94"/>
    <mergeCell ref="AU94:AV94"/>
    <mergeCell ref="AY94:AZ94"/>
    <mergeCell ref="BI97:BJ97"/>
    <mergeCell ref="BK97:BL97"/>
    <mergeCell ref="C94:D94"/>
    <mergeCell ref="G94:H94"/>
    <mergeCell ref="I94:J94"/>
    <mergeCell ref="K94:L94"/>
    <mergeCell ref="S94:T94"/>
    <mergeCell ref="W94:X94"/>
    <mergeCell ref="C100:D100"/>
    <mergeCell ref="S100:T100"/>
    <mergeCell ref="U100:V100"/>
    <mergeCell ref="W100:X100"/>
    <mergeCell ref="AE100:AF100"/>
    <mergeCell ref="AM100:AN100"/>
    <mergeCell ref="AU100:AV100"/>
    <mergeCell ref="AW100:AZ100"/>
    <mergeCell ref="BC100:BD100"/>
    <mergeCell ref="E99:H99"/>
    <mergeCell ref="K99:L99"/>
    <mergeCell ref="AM99:AN99"/>
    <mergeCell ref="AQ99:AR99"/>
    <mergeCell ref="AU99:AV99"/>
    <mergeCell ref="AY99:AZ99"/>
    <mergeCell ref="AS98:AV98"/>
    <mergeCell ref="AW98:AZ98"/>
    <mergeCell ref="G98:H98"/>
    <mergeCell ref="K98:L98"/>
    <mergeCell ref="Q98:R98"/>
    <mergeCell ref="S98:T98"/>
    <mergeCell ref="U98:X98"/>
    <mergeCell ref="AI98:AJ98"/>
    <mergeCell ref="AM98:AN98"/>
    <mergeCell ref="AQ98:AR98"/>
    <mergeCell ref="A108:D108"/>
    <mergeCell ref="E108:H108"/>
    <mergeCell ref="I108:L108"/>
    <mergeCell ref="M108:P108"/>
    <mergeCell ref="Q108:T108"/>
    <mergeCell ref="E103:H103"/>
    <mergeCell ref="I103:L103"/>
    <mergeCell ref="AE103:AF103"/>
    <mergeCell ref="AM103:AN103"/>
    <mergeCell ref="AU103:AV103"/>
    <mergeCell ref="BO103:BP103"/>
    <mergeCell ref="BO101:BP101"/>
    <mergeCell ref="G102:H102"/>
    <mergeCell ref="K102:L102"/>
    <mergeCell ref="W102:X102"/>
    <mergeCell ref="AE102:AF102"/>
    <mergeCell ref="AM102:AN102"/>
    <mergeCell ref="AU102:AV102"/>
    <mergeCell ref="BO102:BP102"/>
    <mergeCell ref="A101:D101"/>
    <mergeCell ref="Q101:T101"/>
    <mergeCell ref="AA101:AB101"/>
    <mergeCell ref="AE101:AF101"/>
    <mergeCell ref="AM101:AN101"/>
    <mergeCell ref="AQ101:AR101"/>
    <mergeCell ref="AU101:AV101"/>
    <mergeCell ref="BQ108:BT108"/>
    <mergeCell ref="AS108:AV108"/>
    <mergeCell ref="AW108:AZ108"/>
    <mergeCell ref="BA108:BD108"/>
    <mergeCell ref="BE108:BH108"/>
    <mergeCell ref="BI108:BL108"/>
    <mergeCell ref="BM108:BP108"/>
    <mergeCell ref="U108:X108"/>
    <mergeCell ref="Y108:AB108"/>
    <mergeCell ref="AC108:AF108"/>
    <mergeCell ref="AG108:AJ108"/>
    <mergeCell ref="AK108:AN108"/>
    <mergeCell ref="AO108:AR108"/>
    <mergeCell ref="I105:L106"/>
    <mergeCell ref="U105:X106"/>
    <mergeCell ref="AQ105:AR105"/>
    <mergeCell ref="AS105:AV106"/>
    <mergeCell ref="AQ106:AR106"/>
    <mergeCell ref="BS101:BT101"/>
    <mergeCell ref="BS102:BT102"/>
    <mergeCell ref="BI63:BJ63"/>
    <mergeCell ref="BI64:BJ64"/>
    <mergeCell ref="BI65:BJ65"/>
    <mergeCell ref="BI66:BJ66"/>
    <mergeCell ref="BI67:BJ67"/>
    <mergeCell ref="BI71:BJ71"/>
    <mergeCell ref="BK71:BL71"/>
    <mergeCell ref="BI72:BJ72"/>
    <mergeCell ref="BI73:BJ73"/>
    <mergeCell ref="BK73:BL73"/>
    <mergeCell ref="BI88:BJ88"/>
    <mergeCell ref="BI89:BJ89"/>
    <mergeCell ref="BI90:BJ90"/>
    <mergeCell ref="BI91:BJ91"/>
    <mergeCell ref="BI92:BJ92"/>
    <mergeCell ref="BI96:BJ96"/>
    <mergeCell ref="BO95:BP95"/>
    <mergeCell ref="BO75:BP75"/>
    <mergeCell ref="BS72:BT72"/>
    <mergeCell ref="BK69:BL69"/>
    <mergeCell ref="BO69:BP69"/>
    <mergeCell ref="BS69:BT69"/>
    <mergeCell ref="BI98:BJ98"/>
    <mergeCell ref="BS68:BT68"/>
    <mergeCell ref="BS70:BT70"/>
    <mergeCell ref="BS74:BT74"/>
    <mergeCell ref="BS75:BT75"/>
    <mergeCell ref="BS76:BT76"/>
    <mergeCell ref="BS77:BT77"/>
    <mergeCell ref="BS78:BT78"/>
    <mergeCell ref="BS79:BT79"/>
    <mergeCell ref="BS80:BT80"/>
    <mergeCell ref="BO100:BP100"/>
    <mergeCell ref="BK98:BL98"/>
    <mergeCell ref="BO98:BP98"/>
    <mergeCell ref="BS98:BT98"/>
    <mergeCell ref="BO96:BP96"/>
    <mergeCell ref="BS96:BT96"/>
    <mergeCell ref="K97:L97"/>
    <mergeCell ref="W97:X97"/>
    <mergeCell ref="AE97:AF97"/>
    <mergeCell ref="AM97:AN97"/>
    <mergeCell ref="AQ97:AR97"/>
    <mergeCell ref="AU97:AV97"/>
    <mergeCell ref="BS99:BT99"/>
    <mergeCell ref="BS100:BT100"/>
    <mergeCell ref="AY97:AZ97"/>
    <mergeCell ref="AW95:AZ95"/>
    <mergeCell ref="K96:L96"/>
    <mergeCell ref="S96:T96"/>
    <mergeCell ref="Y96:Z96"/>
    <mergeCell ref="AA96:AB96"/>
    <mergeCell ref="AI96:AJ96"/>
    <mergeCell ref="AM96:AN96"/>
    <mergeCell ref="AQ96:AR96"/>
    <mergeCell ref="BK96:BL96"/>
    <mergeCell ref="BA94:BD97"/>
    <mergeCell ref="BK94:BL94"/>
    <mergeCell ref="BO94:BP94"/>
    <mergeCell ref="BS94:BT94"/>
    <mergeCell ref="BS92:BT92"/>
    <mergeCell ref="K93:L93"/>
  </mergeCells>
  <printOptions verticalCentered="1"/>
  <pageMargins left="0" right="0" top="0" bottom="0" header="0" footer="0"/>
  <pageSetup paperSize="8" scale="111" orientation="portrait" r:id="rId1"/>
  <colBreaks count="3" manualBreakCount="3">
    <brk id="20" max="107" man="1"/>
    <brk id="40" max="107" man="1"/>
    <brk id="60" max="10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24</vt:i4>
      </vt:variant>
      <vt:variant>
        <vt:lpstr>Adlandırılmış Aralıklar</vt:lpstr>
      </vt:variant>
      <vt:variant>
        <vt:i4>13</vt:i4>
      </vt:variant>
    </vt:vector>
  </HeadingPairs>
  <TitlesOfParts>
    <vt:vector size="37" baseType="lpstr">
      <vt:lpstr>HAFTAİÇİ DIŞ</vt:lpstr>
      <vt:lpstr>HAFTAİÇİ DIŞ İSA</vt:lpstr>
      <vt:lpstr>HAFTA İÇİ DIŞ</vt:lpstr>
      <vt:lpstr>C.TESİ DIŞ</vt:lpstr>
      <vt:lpstr>C.TESİ DIŞ YENİ İSA</vt:lpstr>
      <vt:lpstr>PAZAR İÇ</vt:lpstr>
      <vt:lpstr>PAZAR DIŞ</vt:lpstr>
      <vt:lpstr>C.TESİ DIŞ.</vt:lpstr>
      <vt:lpstr> KIŞ İÇİN PAZAR İÇ İSA</vt:lpstr>
      <vt:lpstr>YENİ PAZAR ÇALIŞMASI</vt:lpstr>
      <vt:lpstr>PAZAR DIŞ.</vt:lpstr>
      <vt:lpstr> YENİ PAZAR DIŞ TARİFE ÇALIŞMAS</vt:lpstr>
      <vt:lpstr>2</vt:lpstr>
      <vt:lpstr>ayar</vt:lpstr>
      <vt:lpstr>6</vt:lpstr>
      <vt:lpstr>7</vt:lpstr>
      <vt:lpstr>97</vt:lpstr>
      <vt:lpstr>DERE DIŞ TARİFE</vt:lpstr>
      <vt:lpstr>114</vt:lpstr>
      <vt:lpstr>117</vt:lpstr>
      <vt:lpstr>...</vt:lpstr>
      <vt:lpstr>AKTARMA HAFTA İÇİ</vt:lpstr>
      <vt:lpstr>AKTARMA CUMARTESİ</vt:lpstr>
      <vt:lpstr>AKTARMA PAZAR</vt:lpstr>
      <vt:lpstr>' KIŞ İÇİN PAZAR İÇ İSA'!Yazdırma_Alanı</vt:lpstr>
      <vt:lpstr>' YENİ PAZAR DIŞ TARİFE ÇALIŞMAS'!Yazdırma_Alanı</vt:lpstr>
      <vt:lpstr>'C.TESİ DIŞ'!Yazdırma_Alanı</vt:lpstr>
      <vt:lpstr>'C.TESİ DIŞ YENİ İSA'!Yazdırma_Alanı</vt:lpstr>
      <vt:lpstr>'C.TESİ DIŞ.'!Yazdırma_Alanı</vt:lpstr>
      <vt:lpstr>'DERE DIŞ TARİFE'!Yazdırma_Alanı</vt:lpstr>
      <vt:lpstr>'HAFTA İÇİ DIŞ'!Yazdırma_Alanı</vt:lpstr>
      <vt:lpstr>'HAFTAİÇİ DIŞ'!Yazdırma_Alanı</vt:lpstr>
      <vt:lpstr>'HAFTAİÇİ DIŞ İSA'!Yazdırma_Alanı</vt:lpstr>
      <vt:lpstr>'PAZAR DIŞ'!Yazdırma_Alanı</vt:lpstr>
      <vt:lpstr>'PAZAR DIŞ.'!Yazdırma_Alanı</vt:lpstr>
      <vt:lpstr>'PAZAR İÇ'!Yazdırma_Alanı</vt:lpstr>
      <vt:lpstr>'YENİ PAZAR ÇALIŞMASI'!Yazdırma_Alanı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2025-12-22T13:15:57Z</dcterms:modified>
</cp:coreProperties>
</file>